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385" activeTab="0"/>
  </bookViews>
  <sheets>
    <sheet name="SPISAK ZA ISPLATU" sheetId="1" r:id="rId1"/>
    <sheet name="Sheet3" sheetId="2" r:id="rId2"/>
  </sheets>
  <definedNames>
    <definedName name="_xlnm._FilterDatabase" localSheetId="0" hidden="1">'SPISAK ZA ISPLATU'!$A$10:$Q$110</definedName>
    <definedName name="_xlnm.Print_Area" localSheetId="0">'SPISAK ZA ISPLATU'!$A$1:$M$114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J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Убацити проценат подстицаја 5%, 10% итд.</t>
        </r>
      </text>
    </comment>
    <comment ref="B3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  <comment ref="B71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  <comment ref="B85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</commentList>
</comments>
</file>

<file path=xl/sharedStrings.xml><?xml version="1.0" encoding="utf-8"?>
<sst xmlns="http://schemas.openxmlformats.org/spreadsheetml/2006/main" count="595" uniqueCount="332">
  <si>
    <t>РЕПУБЛИКА СРПСКА</t>
  </si>
  <si>
    <t>ГРАД БИЈЕЉИНА</t>
  </si>
  <si>
    <t>УЛ. МИЛОША ОБИЛИЋА 51/а</t>
  </si>
  <si>
    <t>СПЕЦИФИКАЦИЈА КОРИСНИКА ПОДСТИЦАЈА - ПО БАНКАМА</t>
  </si>
  <si>
    <t>Р/Б</t>
  </si>
  <si>
    <t>Корисник новчаног подстицаја</t>
  </si>
  <si>
    <t>Презиме и име</t>
  </si>
  <si>
    <t>ЈМБ/ЈИБ</t>
  </si>
  <si>
    <t>РБПГ</t>
  </si>
  <si>
    <t>Мјесто</t>
  </si>
  <si>
    <t>Кол.откп.</t>
  </si>
  <si>
    <t>Укупан</t>
  </si>
  <si>
    <t>износ</t>
  </si>
  <si>
    <t>(КМ)</t>
  </si>
  <si>
    <t>Број рач./</t>
  </si>
  <si>
    <t>Откуп.</t>
  </si>
  <si>
    <t>блок</t>
  </si>
  <si>
    <t>Број текућ./</t>
  </si>
  <si>
    <t>жиро-рач.</t>
  </si>
  <si>
    <t>корисника</t>
  </si>
  <si>
    <t>Укупна</t>
  </si>
  <si>
    <t>површина</t>
  </si>
  <si>
    <t>(ха)</t>
  </si>
  <si>
    <t>по Уговору</t>
  </si>
  <si>
    <t>дувана</t>
  </si>
  <si>
    <t>(кг)</t>
  </si>
  <si>
    <t>Износ</t>
  </si>
  <si>
    <t>премије</t>
  </si>
  <si>
    <t>Образац  д.</t>
  </si>
  <si>
    <t>АГРАРНИ ФОНД ГРАДА БИЈЕЉИНА</t>
  </si>
  <si>
    <t>Јовић Иво</t>
  </si>
  <si>
    <t>Магнојевић</t>
  </si>
  <si>
    <t>31,77,116,147,180,216</t>
  </si>
  <si>
    <t>562-003-81176857-14</t>
  </si>
  <si>
    <t>Петровић Илија</t>
  </si>
  <si>
    <t>Д.Чађавица</t>
  </si>
  <si>
    <t>32,78,115,182,218</t>
  </si>
  <si>
    <t>567-341-59085850-63</t>
  </si>
  <si>
    <t>Савић Јовица</t>
  </si>
  <si>
    <t>Љељенча</t>
  </si>
  <si>
    <t>33,81,148,184,223,244</t>
  </si>
  <si>
    <t>567-343-59000215-14</t>
  </si>
  <si>
    <t>Божић Боро</t>
  </si>
  <si>
    <t>Драгаљевац</t>
  </si>
  <si>
    <t>30,76,117,146,179,217</t>
  </si>
  <si>
    <t>554-402-00847201-17</t>
  </si>
  <si>
    <t>Миловановић Стево</t>
  </si>
  <si>
    <t>Загони</t>
  </si>
  <si>
    <t>29,75,113,142,177</t>
  </si>
  <si>
    <t>554-403-00621701-39</t>
  </si>
  <si>
    <t>Зарић Илуја</t>
  </si>
  <si>
    <t>36,80,114,143,183,221</t>
  </si>
  <si>
    <t>555-001-83120688-73</t>
  </si>
  <si>
    <t>Ђокић Стеван</t>
  </si>
  <si>
    <t>34,79,118,145,185,220,242</t>
  </si>
  <si>
    <t>555-001-83114600-04</t>
  </si>
  <si>
    <t>Крњић Ацо</t>
  </si>
  <si>
    <t>35,144,178</t>
  </si>
  <si>
    <t>555-001-81126272-70</t>
  </si>
  <si>
    <t>Спасојевић Цвијетин</t>
  </si>
  <si>
    <t>219,243.</t>
  </si>
  <si>
    <t>555-001-83119129-94</t>
  </si>
  <si>
    <t>Петровић Јовица</t>
  </si>
  <si>
    <t>37,82,149,181,222,241</t>
  </si>
  <si>
    <t>551-450-21144747-23</t>
  </si>
  <si>
    <t>D. Čađavica</t>
  </si>
  <si>
    <t>61-16</t>
  </si>
  <si>
    <t>554-402-004309-01-42</t>
  </si>
  <si>
    <t>Ljeljenča</t>
  </si>
  <si>
    <t>44-14</t>
  </si>
  <si>
    <t>571-030-01027562-28</t>
  </si>
  <si>
    <t>Cvjetinovic Krsto</t>
  </si>
  <si>
    <t>55-16</t>
  </si>
  <si>
    <t>555-000-00211237-08</t>
  </si>
  <si>
    <t>S. Čađavica</t>
  </si>
  <si>
    <t>54-16</t>
  </si>
  <si>
    <t>555-001-81500011-76</t>
  </si>
  <si>
    <t>Pajic Milorad</t>
  </si>
  <si>
    <t>59-16</t>
  </si>
  <si>
    <t>555-001-81118567-02</t>
  </si>
  <si>
    <t>60-16</t>
  </si>
  <si>
    <t>567-343-50001204-07</t>
  </si>
  <si>
    <t>Ljubojevic Predrag</t>
  </si>
  <si>
    <t>Ljeljenca</t>
  </si>
  <si>
    <t>57-16</t>
  </si>
  <si>
    <t>567-341-59055270-41</t>
  </si>
  <si>
    <t>SBER BANKA</t>
  </si>
  <si>
    <t>NOVA BANKA</t>
  </si>
  <si>
    <t>KOMERCIJALNA BANKA</t>
  </si>
  <si>
    <t>PAVLOVIĆ BANKA</t>
  </si>
  <si>
    <t>Бијељина</t>
  </si>
  <si>
    <t>Кићић Перо</t>
  </si>
  <si>
    <t>Кићић Никола</t>
  </si>
  <si>
    <t>0707969180878</t>
  </si>
  <si>
    <t>5544020022680178</t>
  </si>
  <si>
    <t>Секулић Војин</t>
  </si>
  <si>
    <t>5544020053020129</t>
  </si>
  <si>
    <t>Станојевић Боривоје</t>
  </si>
  <si>
    <t>5544020050210136</t>
  </si>
  <si>
    <t>Радовановић Жико</t>
  </si>
  <si>
    <t xml:space="preserve"> 5 ,4</t>
  </si>
  <si>
    <t>5544020083610146</t>
  </si>
  <si>
    <t>Јовић (Васо) Милан</t>
  </si>
  <si>
    <t>5543030122670107</t>
  </si>
  <si>
    <t>Ристановић Живојин</t>
  </si>
  <si>
    <t>5544020042160106</t>
  </si>
  <si>
    <t xml:space="preserve">Станојевић Д.Цвијетин </t>
  </si>
  <si>
    <t>В.Обарска</t>
  </si>
  <si>
    <t>5543030106050127</t>
  </si>
  <si>
    <t>Готовчевић Миленко</t>
  </si>
  <si>
    <t>5544020072340104</t>
  </si>
  <si>
    <t>Станојевић Драго</t>
  </si>
  <si>
    <t>0105947180890</t>
  </si>
  <si>
    <t>5544020081510193</t>
  </si>
  <si>
    <t>Готовчевић Владо</t>
  </si>
  <si>
    <t>5544020039010128</t>
  </si>
  <si>
    <t>Тодоровић Драган</t>
  </si>
  <si>
    <t>Ср.Чађавица</t>
  </si>
  <si>
    <t>5544020044450179</t>
  </si>
  <si>
    <t>Радовановић Мирко</t>
  </si>
  <si>
    <t>0103969180859</t>
  </si>
  <si>
    <t>5544020083790178</t>
  </si>
  <si>
    <t>,,Дуван" а.д.</t>
  </si>
  <si>
    <t>20</t>
  </si>
  <si>
    <t>5540010000001439</t>
  </si>
  <si>
    <t>Станојевић Миле</t>
  </si>
  <si>
    <t>0203972180872</t>
  </si>
  <si>
    <t>1,6</t>
  </si>
  <si>
    <t>5544020041620107</t>
  </si>
  <si>
    <t>Стајић Перица</t>
  </si>
  <si>
    <t>0910982180879</t>
  </si>
  <si>
    <t>2,1</t>
  </si>
  <si>
    <t>Перић Жељко</t>
  </si>
  <si>
    <t>2206985180886</t>
  </si>
  <si>
    <t>Ковачићи</t>
  </si>
  <si>
    <t>5544020055830122</t>
  </si>
  <si>
    <t>Ивановић Бошко</t>
  </si>
  <si>
    <t>0406980180871</t>
  </si>
  <si>
    <t>5543030245240180</t>
  </si>
  <si>
    <t xml:space="preserve">Радовановић Дара </t>
  </si>
  <si>
    <t>5544020124050125</t>
  </si>
  <si>
    <t>Стојановић Ружа</t>
  </si>
  <si>
    <t>1507951185850</t>
  </si>
  <si>
    <t>1,80</t>
  </si>
  <si>
    <t>5543030062200113</t>
  </si>
  <si>
    <t>Готовчевић Срећко</t>
  </si>
  <si>
    <t>2410973180860</t>
  </si>
  <si>
    <t>В. Обарска</t>
  </si>
  <si>
    <t>5544020043330120</t>
  </si>
  <si>
    <t>0204938180851</t>
  </si>
  <si>
    <t>2,50</t>
  </si>
  <si>
    <t>5544020093280173</t>
  </si>
  <si>
    <t>УКУПНО:</t>
  </si>
  <si>
    <t xml:space="preserve">Синиша Митровић </t>
  </si>
  <si>
    <t xml:space="preserve">      Загони</t>
  </si>
  <si>
    <t>64,238,399,549,550</t>
  </si>
  <si>
    <t>1941101750800185</t>
  </si>
  <si>
    <t>PROCREDIT BANKA</t>
  </si>
  <si>
    <t>Петровић Вида</t>
  </si>
  <si>
    <t>0906940185865</t>
  </si>
  <si>
    <t>10149401356</t>
  </si>
  <si>
    <t>112,170,306,475,      499,624</t>
  </si>
  <si>
    <t>5722460000116525</t>
  </si>
  <si>
    <t>MIKROFIN BANKA</t>
  </si>
  <si>
    <t>Илић Максим</t>
  </si>
  <si>
    <t>5620038067263368</t>
  </si>
  <si>
    <t>Радовановић Љубомир</t>
  </si>
  <si>
    <t>5620033000001798</t>
  </si>
  <si>
    <t>Стевановић Златенко</t>
  </si>
  <si>
    <t>Д.Загони</t>
  </si>
  <si>
    <t>Марјановић Миладин</t>
  </si>
  <si>
    <t>Г.Загони</t>
  </si>
  <si>
    <t>Михајловић Миладин</t>
  </si>
  <si>
    <t>Андрић Бранимир</t>
  </si>
  <si>
    <t>     0312985180891</t>
  </si>
  <si>
    <t>Пучиле</t>
  </si>
  <si>
    <t>5620038097742611</t>
  </si>
  <si>
    <t>Драган Радовановић</t>
  </si>
  <si>
    <t xml:space="preserve">     3003959180873</t>
  </si>
  <si>
    <t>5620038134282123</t>
  </si>
  <si>
    <t>Драган Зечевић</t>
  </si>
  <si>
    <t>0710993180855</t>
  </si>
  <si>
    <t>NLB RAZVOJNA BANKA</t>
  </si>
  <si>
    <t>Јосиповић Бранислав</t>
  </si>
  <si>
    <t>5550000012701586</t>
  </si>
  <si>
    <t>Крстић Цвијетин</t>
  </si>
  <si>
    <t>5550018311005656</t>
  </si>
  <si>
    <t>Марковић Саво</t>
  </si>
  <si>
    <t>5550018111862231</t>
  </si>
  <si>
    <t>Ђокић Стојан</t>
  </si>
  <si>
    <t>5550000010441389</t>
  </si>
  <si>
    <t>Јовић Љ. Милан</t>
  </si>
  <si>
    <t>5550018111383148</t>
  </si>
  <si>
    <t>Лимуновић Милисав</t>
  </si>
  <si>
    <t>5550018311172787</t>
  </si>
  <si>
    <t>Јефтић Раденко</t>
  </si>
  <si>
    <t>5550018103048035</t>
  </si>
  <si>
    <t>Говедаревић Видак</t>
  </si>
  <si>
    <t>5550018312092541</t>
  </si>
  <si>
    <t>Деспотовић Перица</t>
  </si>
  <si>
    <t>5550018311555743</t>
  </si>
  <si>
    <t>Зарић Бобан</t>
  </si>
  <si>
    <t> 1310984180864</t>
  </si>
  <si>
    <t>Д.Магнојевић</t>
  </si>
  <si>
    <t>5550018153114488</t>
  </si>
  <si>
    <t>Радовановић Иван</t>
  </si>
  <si>
    <t>0707944180857</t>
  </si>
  <si>
    <t>5550018511093538</t>
  </si>
  <si>
    <t>Ранкић Тешо</t>
  </si>
  <si>
    <t>1,50</t>
  </si>
  <si>
    <t>5550000028525196</t>
  </si>
  <si>
    <t>Цвјетиновић Крсто</t>
  </si>
  <si>
    <t>1102961180857</t>
  </si>
  <si>
    <t>5550000021123708</t>
  </si>
  <si>
    <t>Стевановић Драгиња</t>
  </si>
  <si>
    <t>14,143,333,466,509</t>
  </si>
  <si>
    <t>RAIFFEISEN BANKA</t>
  </si>
  <si>
    <t>Чембић Милисав</t>
  </si>
  <si>
    <t>5673435900019671</t>
  </si>
  <si>
    <t>Станишић Цвијетин</t>
  </si>
  <si>
    <t>0601956180868</t>
  </si>
  <si>
    <t>5673415905136034</t>
  </si>
  <si>
    <t>Ђурић Цвјетко</t>
  </si>
  <si>
    <t>5673415905144085</t>
  </si>
  <si>
    <t>Љубојевић Предраг</t>
  </si>
  <si>
    <t>0508970180854</t>
  </si>
  <si>
    <t>5673415905527041</t>
  </si>
  <si>
    <t>5673435900021514</t>
  </si>
  <si>
    <t>Савић Драган</t>
  </si>
  <si>
    <t>0104951180866</t>
  </si>
  <si>
    <t>5673415905055039</t>
  </si>
  <si>
    <t>Зарић Драгољуб</t>
  </si>
  <si>
    <t>5673415907341038</t>
  </si>
  <si>
    <t>Секулић Василије</t>
  </si>
  <si>
    <t>Секулић Никола</t>
  </si>
  <si>
    <t>5673415905381056</t>
  </si>
  <si>
    <t>Ђокић Гавро</t>
  </si>
  <si>
    <t>0811941180866</t>
  </si>
  <si>
    <t>5673415904806040</t>
  </si>
  <si>
    <t>Љубојевић Јован</t>
  </si>
  <si>
    <t>5673415907180018</t>
  </si>
  <si>
    <t>Бајић Момчило</t>
  </si>
  <si>
    <t>2105952180863</t>
  </si>
  <si>
    <t>5673435900068656</t>
  </si>
  <si>
    <t>Петровић Божидар</t>
  </si>
  <si>
    <t>5673415907163043</t>
  </si>
  <si>
    <t>Зарић Бранко</t>
  </si>
  <si>
    <t>5673415907236084</t>
  </si>
  <si>
    <t>Миловановић Миленко</t>
  </si>
  <si>
    <t>0511967180852</t>
  </si>
  <si>
    <t>5673435000171138</t>
  </si>
  <si>
    <t>Ристановић Пано</t>
  </si>
  <si>
    <t>5673415905446046</t>
  </si>
  <si>
    <t>Стевановић Жико</t>
  </si>
  <si>
    <t>2705952180852</t>
  </si>
  <si>
    <t>10198200515</t>
  </si>
  <si>
    <t>5673435900059344</t>
  </si>
  <si>
    <t>Трифковић Владан</t>
  </si>
  <si>
    <t>1805975180869</t>
  </si>
  <si>
    <t>5673435903775026</t>
  </si>
  <si>
    <t>Готовчевић Радомир</t>
  </si>
  <si>
    <t>2206965180863</t>
  </si>
  <si>
    <t>5673435000132920</t>
  </si>
  <si>
    <t>Станојевић Р. Милан</t>
  </si>
  <si>
    <t>0611953180854</t>
  </si>
  <si>
    <t>5673415905373005</t>
  </si>
  <si>
    <t>Милошевић Трипун</t>
  </si>
  <si>
    <t>0109953180881</t>
  </si>
  <si>
    <t>Вршани</t>
  </si>
  <si>
    <t>5673415904946011</t>
  </si>
  <si>
    <t>Деспотовић Жико</t>
  </si>
  <si>
    <t>5673435000117206</t>
  </si>
  <si>
    <t>Јовић Драган</t>
  </si>
  <si>
    <t>0407958180856</t>
  </si>
  <si>
    <t>5673415904814091</t>
  </si>
  <si>
    <t>Јовић Радо</t>
  </si>
  <si>
    <t>0608954180857</t>
  </si>
  <si>
    <t>5673415907260043</t>
  </si>
  <si>
    <t>Тодоровић Илија</t>
  </si>
  <si>
    <t>0208970180877</t>
  </si>
  <si>
    <t>5673435000119243</t>
  </si>
  <si>
    <t>Зечевић Миленко</t>
  </si>
  <si>
    <t>1311960180886</t>
  </si>
  <si>
    <t>5673435000120310</t>
  </si>
  <si>
    <t>Стојановић Жарко</t>
  </si>
  <si>
    <t>2010954180878</t>
  </si>
  <si>
    <t>5673435000119146</t>
  </si>
  <si>
    <t xml:space="preserve"> Тривковић Ружа</t>
  </si>
  <si>
    <t>1309954895054</t>
  </si>
  <si>
    <t>5673455900134906</t>
  </si>
  <si>
    <t>Станојевић И Милан</t>
  </si>
  <si>
    <t>2005960180851</t>
  </si>
  <si>
    <t>5673435900021706</t>
  </si>
  <si>
    <t>5673435900073991</t>
  </si>
  <si>
    <t>Станојевић В. Цвико</t>
  </si>
  <si>
    <t>Милић Славко</t>
  </si>
  <si>
    <t>0908981180862</t>
  </si>
  <si>
    <t>113,166,211,512,580</t>
  </si>
  <si>
    <t>SPPARKASSE BANKA</t>
  </si>
  <si>
    <t>Перић Бато</t>
  </si>
  <si>
    <t>0211968180860</t>
  </si>
  <si>
    <t>5673415905594068</t>
  </si>
  <si>
    <t>Станојевић Д Слободан</t>
  </si>
  <si>
    <t>0612977180851</t>
  </si>
  <si>
    <t>27,124,226,307,392,522,536</t>
  </si>
  <si>
    <t>5521153348024409</t>
  </si>
  <si>
    <t>ADDIKO BANKA</t>
  </si>
  <si>
    <t>Говедаревић Бранко</t>
  </si>
  <si>
    <t> 2101966180852</t>
  </si>
  <si>
    <t>ZZ OBUDOVAC</t>
  </si>
  <si>
    <t>ZZ SLATINKA</t>
  </si>
  <si>
    <t>DUVAN AD</t>
  </si>
  <si>
    <t>5,134,206,298,565</t>
  </si>
  <si>
    <t>571,577,587,59899,234,312,313,554</t>
  </si>
  <si>
    <t>355,446,551,61,103,144,214,304</t>
  </si>
  <si>
    <t>Васић Благоје(Александар)</t>
  </si>
  <si>
    <t>Todorović Teodor</t>
  </si>
  <si>
    <t>Ljubojević Vaselija</t>
  </si>
  <si>
    <t>Bukvić Mara</t>
  </si>
  <si>
    <t>Stevanović Ljubomir</t>
  </si>
  <si>
    <t>0909964180863</t>
  </si>
  <si>
    <t>UNICRED BANKA</t>
  </si>
  <si>
    <t>_____________________</t>
  </si>
  <si>
    <t>___________________</t>
  </si>
  <si>
    <t>Списак сачинио:</t>
  </si>
  <si>
    <t>Исплату одобрио:</t>
  </si>
  <si>
    <t>Назив Банке</t>
  </si>
  <si>
    <t>5521153120448441</t>
  </si>
  <si>
    <t>У Бијељини, дана, 15.09.2017.год.</t>
  </si>
  <si>
    <t>192111100662795</t>
  </si>
  <si>
    <t>161-300-00653384-79</t>
  </si>
  <si>
    <t>OРГАНИЗОВАНИ ОТКУП ДУВАНА род 2016. ГОДИНЕ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</si>
</sst>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[$-141A]dd\.\ mmmm\ yyyy"/>
    <numFmt numFmtId="181" formatCode="0.0"/>
    <numFmt numFmtId="182" formatCode="0.0000"/>
    <numFmt numFmtId="183" formatCode="0.000"/>
    <numFmt numFmtId="184" formatCode="#,##0.0"/>
    <numFmt numFmtId="185" formatCode="0.00;[Red]0.00"/>
    <numFmt numFmtId="186" formatCode="_(* #,##0.00_);_(* \(#,##0.00\);_(* &quot;-&quot;??_);_(@_)"/>
    <numFmt numFmtId="187" formatCode="#,##0.00;[Red]#,##0.00"/>
  </numFmts>
  <fonts count="4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4" fontId="42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49" fontId="4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right"/>
    </xf>
    <xf numFmtId="49" fontId="42" fillId="0" borderId="10" xfId="0" applyNumberFormat="1" applyFont="1" applyFill="1" applyBorder="1" applyAlignment="1">
      <alignment horizontal="right" vertical="top" wrapText="1"/>
    </xf>
    <xf numFmtId="186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186" fontId="42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186" fontId="42" fillId="0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 horizontal="right"/>
    </xf>
    <xf numFmtId="187" fontId="42" fillId="0" borderId="10" xfId="0" applyNumberFormat="1" applyFont="1" applyFill="1" applyBorder="1" applyAlignment="1">
      <alignment vertical="center"/>
    </xf>
    <xf numFmtId="187" fontId="42" fillId="0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42" fillId="0" borderId="10" xfId="0" applyNumberFormat="1" applyFont="1" applyFill="1" applyBorder="1" applyAlignment="1">
      <alignment horizontal="right" vertical="center"/>
    </xf>
    <xf numFmtId="2" fontId="42" fillId="0" borderId="10" xfId="0" applyNumberFormat="1" applyFont="1" applyFill="1" applyBorder="1" applyAlignment="1">
      <alignment horizontal="right" vertical="top" wrapText="1"/>
    </xf>
    <xf numFmtId="18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185" fontId="4" fillId="0" borderId="10" xfId="0" applyNumberFormat="1" applyFont="1" applyFill="1" applyBorder="1" applyAlignment="1">
      <alignment horizontal="right"/>
    </xf>
    <xf numFmtId="49" fontId="6" fillId="0" borderId="0" xfId="55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14"/>
  <sheetViews>
    <sheetView tabSelected="1" zoomScalePageLayoutView="0" workbookViewId="0" topLeftCell="B1">
      <selection activeCell="J14" sqref="J14"/>
    </sheetView>
  </sheetViews>
  <sheetFormatPr defaultColWidth="9.140625" defaultRowHeight="12.75"/>
  <cols>
    <col min="1" max="1" width="12.8515625" style="1" hidden="1" customWidth="1"/>
    <col min="2" max="2" width="3.7109375" style="1" customWidth="1"/>
    <col min="3" max="3" width="29.421875" style="1" customWidth="1"/>
    <col min="4" max="4" width="16.00390625" style="23" hidden="1" customWidth="1"/>
    <col min="5" max="5" width="13.7109375" style="1" hidden="1" customWidth="1"/>
    <col min="6" max="6" width="11.140625" style="1" customWidth="1"/>
    <col min="7" max="7" width="5.421875" style="1" hidden="1" customWidth="1"/>
    <col min="8" max="8" width="10.00390625" style="1" hidden="1" customWidth="1"/>
    <col min="9" max="9" width="4.421875" style="1" hidden="1" customWidth="1"/>
    <col min="10" max="10" width="10.28125" style="1" customWidth="1"/>
    <col min="11" max="11" width="19.00390625" style="1" hidden="1" customWidth="1"/>
    <col min="12" max="12" width="18.8515625" style="1" hidden="1" customWidth="1"/>
    <col min="13" max="13" width="22.421875" style="24" hidden="1" customWidth="1"/>
    <col min="14" max="14" width="9.140625" style="1" customWidth="1"/>
  </cols>
  <sheetData>
    <row r="1" spans="2:16" ht="25.5">
      <c r="B1" s="4" t="s">
        <v>0</v>
      </c>
      <c r="C1" s="5"/>
      <c r="D1" s="25"/>
      <c r="E1" s="5"/>
      <c r="F1" s="4" t="s">
        <v>29</v>
      </c>
      <c r="G1" s="5"/>
      <c r="H1" s="5"/>
      <c r="I1" s="6"/>
      <c r="J1" s="84"/>
      <c r="K1" s="84"/>
      <c r="L1" s="86"/>
      <c r="M1" s="92"/>
      <c r="N1" s="93"/>
      <c r="O1" s="94"/>
      <c r="P1" s="88" t="s">
        <v>28</v>
      </c>
    </row>
    <row r="2" spans="2:16" ht="12.75">
      <c r="B2" s="7" t="s">
        <v>1</v>
      </c>
      <c r="C2" s="8"/>
      <c r="D2" s="26"/>
      <c r="E2" s="8"/>
      <c r="F2" s="7" t="s">
        <v>2</v>
      </c>
      <c r="G2" s="8"/>
      <c r="H2" s="8"/>
      <c r="I2" s="9"/>
      <c r="J2" s="85"/>
      <c r="K2" s="85"/>
      <c r="L2" s="87"/>
      <c r="M2" s="95"/>
      <c r="N2" s="96"/>
      <c r="O2" s="97"/>
      <c r="P2" s="89"/>
    </row>
    <row r="3" spans="2:12" ht="12.75">
      <c r="B3" s="2"/>
      <c r="C3" s="2"/>
      <c r="D3" s="27"/>
      <c r="E3" s="2"/>
      <c r="F3" s="2"/>
      <c r="G3" s="2"/>
      <c r="H3" s="2"/>
      <c r="I3" s="2"/>
      <c r="J3" s="2"/>
      <c r="K3" s="2"/>
      <c r="L3" s="2"/>
    </row>
    <row r="4" spans="2:12" ht="12.75">
      <c r="B4" s="2"/>
      <c r="C4" s="2" t="s">
        <v>3</v>
      </c>
      <c r="D4" s="27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10" t="s">
        <v>331</v>
      </c>
      <c r="D5" s="27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7"/>
      <c r="E6" s="2"/>
      <c r="F6" s="2"/>
      <c r="G6" s="2"/>
      <c r="H6" s="2"/>
      <c r="I6" s="2"/>
      <c r="J6" s="2"/>
      <c r="K6" s="2"/>
      <c r="L6" s="2"/>
    </row>
    <row r="7" spans="2:13" ht="12.75">
      <c r="B7" s="98" t="s">
        <v>4</v>
      </c>
      <c r="C7" s="11" t="s">
        <v>5</v>
      </c>
      <c r="D7" s="98" t="s">
        <v>7</v>
      </c>
      <c r="E7" s="98" t="s">
        <v>8</v>
      </c>
      <c r="F7" s="101" t="s">
        <v>9</v>
      </c>
      <c r="G7" s="12" t="s">
        <v>20</v>
      </c>
      <c r="H7" s="11" t="s">
        <v>10</v>
      </c>
      <c r="I7" s="13" t="s">
        <v>26</v>
      </c>
      <c r="J7" s="11" t="s">
        <v>11</v>
      </c>
      <c r="K7" s="13" t="s">
        <v>14</v>
      </c>
      <c r="L7" s="11" t="s">
        <v>17</v>
      </c>
      <c r="M7" s="73"/>
    </row>
    <row r="8" spans="2:13" ht="12.75">
      <c r="B8" s="99"/>
      <c r="C8" s="104" t="s">
        <v>6</v>
      </c>
      <c r="D8" s="99"/>
      <c r="E8" s="99"/>
      <c r="F8" s="102"/>
      <c r="G8" s="14" t="s">
        <v>21</v>
      </c>
      <c r="H8" s="15" t="s">
        <v>24</v>
      </c>
      <c r="I8" s="16" t="s">
        <v>27</v>
      </c>
      <c r="J8" s="15" t="s">
        <v>12</v>
      </c>
      <c r="K8" s="16" t="s">
        <v>15</v>
      </c>
      <c r="L8" s="15" t="s">
        <v>18</v>
      </c>
      <c r="M8" s="74" t="s">
        <v>326</v>
      </c>
    </row>
    <row r="9" spans="2:13" ht="12.75">
      <c r="B9" s="99"/>
      <c r="C9" s="104"/>
      <c r="D9" s="99"/>
      <c r="E9" s="99"/>
      <c r="F9" s="102"/>
      <c r="G9" s="14" t="s">
        <v>23</v>
      </c>
      <c r="H9" s="17"/>
      <c r="I9" s="18"/>
      <c r="J9" s="15" t="s">
        <v>27</v>
      </c>
      <c r="K9" s="16" t="s">
        <v>16</v>
      </c>
      <c r="L9" s="15" t="s">
        <v>19</v>
      </c>
      <c r="M9" s="74"/>
    </row>
    <row r="10" spans="2:13" ht="12.75">
      <c r="B10" s="100"/>
      <c r="C10" s="105"/>
      <c r="D10" s="100"/>
      <c r="E10" s="100"/>
      <c r="F10" s="103"/>
      <c r="G10" s="19" t="s">
        <v>22</v>
      </c>
      <c r="H10" s="20" t="s">
        <v>25</v>
      </c>
      <c r="I10" s="21" t="s">
        <v>13</v>
      </c>
      <c r="J10" s="22" t="s">
        <v>13</v>
      </c>
      <c r="K10" s="21"/>
      <c r="L10" s="22"/>
      <c r="M10" s="75"/>
    </row>
    <row r="11" spans="1:17" s="34" customFormat="1" ht="12" customHeight="1">
      <c r="A11" s="29" t="s">
        <v>309</v>
      </c>
      <c r="B11" s="3">
        <v>1</v>
      </c>
      <c r="C11" s="3" t="s">
        <v>30</v>
      </c>
      <c r="D11" s="30">
        <v>607962180894</v>
      </c>
      <c r="E11" s="30">
        <v>10179600078</v>
      </c>
      <c r="F11" s="31" t="s">
        <v>31</v>
      </c>
      <c r="G11" s="35">
        <v>1</v>
      </c>
      <c r="H11" s="35">
        <v>970</v>
      </c>
      <c r="I11" s="35">
        <v>0.15</v>
      </c>
      <c r="J11" s="45">
        <f aca="true" t="shared" si="0" ref="J11:J33">H11*I11</f>
        <v>145.5</v>
      </c>
      <c r="K11" s="36" t="s">
        <v>32</v>
      </c>
      <c r="L11" s="30" t="s">
        <v>33</v>
      </c>
      <c r="M11" s="46" t="s">
        <v>182</v>
      </c>
      <c r="N11" s="32"/>
      <c r="O11" s="33"/>
      <c r="P11" s="33"/>
      <c r="Q11" s="33"/>
    </row>
    <row r="12" spans="1:17" s="29" customFormat="1" ht="12" customHeight="1">
      <c r="A12" s="29" t="s">
        <v>309</v>
      </c>
      <c r="B12" s="3">
        <v>2</v>
      </c>
      <c r="C12" s="3" t="s">
        <v>34</v>
      </c>
      <c r="D12" s="30">
        <v>2907940180875</v>
      </c>
      <c r="E12" s="30">
        <v>10149400406</v>
      </c>
      <c r="F12" s="31" t="s">
        <v>35</v>
      </c>
      <c r="G12" s="35">
        <v>3</v>
      </c>
      <c r="H12" s="35">
        <v>2050</v>
      </c>
      <c r="I12" s="35">
        <v>0.15</v>
      </c>
      <c r="J12" s="45">
        <f t="shared" si="0"/>
        <v>307.5</v>
      </c>
      <c r="K12" s="36" t="s">
        <v>36</v>
      </c>
      <c r="L12" s="30" t="s">
        <v>37</v>
      </c>
      <c r="M12" s="46" t="s">
        <v>86</v>
      </c>
      <c r="O12" s="34"/>
      <c r="P12" s="34"/>
      <c r="Q12" s="34"/>
    </row>
    <row r="13" spans="1:17" s="29" customFormat="1" ht="12" customHeight="1">
      <c r="A13" s="29" t="s">
        <v>309</v>
      </c>
      <c r="B13" s="3">
        <v>3</v>
      </c>
      <c r="C13" s="3" t="s">
        <v>38</v>
      </c>
      <c r="D13" s="30">
        <v>2308954180896</v>
      </c>
      <c r="E13" s="30">
        <v>10175300134</v>
      </c>
      <c r="F13" s="31" t="s">
        <v>39</v>
      </c>
      <c r="G13" s="35">
        <v>2</v>
      </c>
      <c r="H13" s="35">
        <v>3209</v>
      </c>
      <c r="I13" s="35">
        <v>0.15</v>
      </c>
      <c r="J13" s="45">
        <f t="shared" si="0"/>
        <v>481.34999999999997</v>
      </c>
      <c r="K13" s="36" t="s">
        <v>40</v>
      </c>
      <c r="L13" s="30" t="s">
        <v>41</v>
      </c>
      <c r="M13" s="46" t="s">
        <v>86</v>
      </c>
      <c r="O13" s="34"/>
      <c r="P13" s="34"/>
      <c r="Q13" s="34"/>
    </row>
    <row r="14" spans="1:17" s="29" customFormat="1" ht="12" customHeight="1">
      <c r="A14" s="29" t="s">
        <v>309</v>
      </c>
      <c r="B14" s="3">
        <v>4</v>
      </c>
      <c r="C14" s="3" t="s">
        <v>42</v>
      </c>
      <c r="D14" s="30">
        <v>1510952180888</v>
      </c>
      <c r="E14" s="30">
        <v>10159110140</v>
      </c>
      <c r="F14" s="31" t="s">
        <v>43</v>
      </c>
      <c r="G14" s="35">
        <v>1</v>
      </c>
      <c r="H14" s="37">
        <v>996</v>
      </c>
      <c r="I14" s="35">
        <v>0.15</v>
      </c>
      <c r="J14" s="45">
        <f t="shared" si="0"/>
        <v>149.4</v>
      </c>
      <c r="K14" s="36" t="s">
        <v>44</v>
      </c>
      <c r="L14" s="30" t="s">
        <v>45</v>
      </c>
      <c r="M14" s="46" t="s">
        <v>89</v>
      </c>
      <c r="O14" s="34"/>
      <c r="P14" s="34"/>
      <c r="Q14" s="34"/>
    </row>
    <row r="15" spans="1:17" s="29" customFormat="1" ht="12" customHeight="1">
      <c r="A15" s="29" t="s">
        <v>309</v>
      </c>
      <c r="B15" s="3">
        <v>5</v>
      </c>
      <c r="C15" s="3" t="s">
        <v>46</v>
      </c>
      <c r="D15" s="30">
        <v>2011943180864</v>
      </c>
      <c r="E15" s="30">
        <v>10198200196</v>
      </c>
      <c r="F15" s="31" t="s">
        <v>47</v>
      </c>
      <c r="G15" s="35">
        <v>2</v>
      </c>
      <c r="H15" s="37">
        <v>1810</v>
      </c>
      <c r="I15" s="35">
        <v>0.15</v>
      </c>
      <c r="J15" s="45">
        <f t="shared" si="0"/>
        <v>271.5</v>
      </c>
      <c r="K15" s="36" t="s">
        <v>48</v>
      </c>
      <c r="L15" s="30" t="s">
        <v>49</v>
      </c>
      <c r="M15" s="46" t="s">
        <v>89</v>
      </c>
      <c r="O15" s="34"/>
      <c r="P15" s="34"/>
      <c r="Q15" s="34"/>
    </row>
    <row r="16" spans="1:17" s="29" customFormat="1" ht="12" customHeight="1">
      <c r="A16" s="29" t="s">
        <v>309</v>
      </c>
      <c r="B16" s="3">
        <v>6</v>
      </c>
      <c r="C16" s="3" t="s">
        <v>50</v>
      </c>
      <c r="D16" s="30">
        <v>2605945180850</v>
      </c>
      <c r="E16" s="30">
        <v>10149400104</v>
      </c>
      <c r="F16" s="31" t="s">
        <v>35</v>
      </c>
      <c r="G16" s="35">
        <v>2</v>
      </c>
      <c r="H16" s="35">
        <v>2341</v>
      </c>
      <c r="I16" s="35">
        <v>0.15</v>
      </c>
      <c r="J16" s="45">
        <f t="shared" si="0"/>
        <v>351.15</v>
      </c>
      <c r="K16" s="36" t="s">
        <v>51</v>
      </c>
      <c r="L16" s="30" t="s">
        <v>52</v>
      </c>
      <c r="M16" s="46" t="s">
        <v>87</v>
      </c>
      <c r="O16" s="34"/>
      <c r="P16" s="34"/>
      <c r="Q16" s="34"/>
    </row>
    <row r="17" spans="1:17" s="29" customFormat="1" ht="12" customHeight="1">
      <c r="A17" s="29" t="s">
        <v>309</v>
      </c>
      <c r="B17" s="3">
        <v>7</v>
      </c>
      <c r="C17" s="3" t="s">
        <v>53</v>
      </c>
      <c r="D17" s="30">
        <v>2810954180874</v>
      </c>
      <c r="E17" s="30">
        <v>10149401437</v>
      </c>
      <c r="F17" s="31" t="s">
        <v>35</v>
      </c>
      <c r="G17" s="35">
        <v>2.5</v>
      </c>
      <c r="H17" s="35">
        <v>1583</v>
      </c>
      <c r="I17" s="35">
        <v>0.15</v>
      </c>
      <c r="J17" s="45">
        <f t="shared" si="0"/>
        <v>237.45</v>
      </c>
      <c r="K17" s="36" t="s">
        <v>54</v>
      </c>
      <c r="L17" s="30" t="s">
        <v>55</v>
      </c>
      <c r="M17" s="46" t="s">
        <v>87</v>
      </c>
      <c r="O17" s="34"/>
      <c r="P17" s="34"/>
      <c r="Q17" s="34"/>
    </row>
    <row r="18" spans="1:17" s="29" customFormat="1" ht="12" customHeight="1">
      <c r="A18" s="29" t="s">
        <v>309</v>
      </c>
      <c r="B18" s="3">
        <v>8</v>
      </c>
      <c r="C18" s="3" t="s">
        <v>56</v>
      </c>
      <c r="D18" s="30">
        <v>1705971180851</v>
      </c>
      <c r="E18" s="30">
        <v>10149401453</v>
      </c>
      <c r="F18" s="31" t="s">
        <v>35</v>
      </c>
      <c r="G18" s="35">
        <v>2</v>
      </c>
      <c r="H18" s="35">
        <v>782</v>
      </c>
      <c r="I18" s="35">
        <v>0.15</v>
      </c>
      <c r="J18" s="45">
        <f t="shared" si="0"/>
        <v>117.3</v>
      </c>
      <c r="K18" s="36" t="s">
        <v>57</v>
      </c>
      <c r="L18" s="30" t="s">
        <v>58</v>
      </c>
      <c r="M18" s="46" t="s">
        <v>87</v>
      </c>
      <c r="O18" s="34"/>
      <c r="P18" s="34"/>
      <c r="Q18" s="34"/>
    </row>
    <row r="19" spans="1:17" s="29" customFormat="1" ht="12" customHeight="1">
      <c r="A19" s="29" t="s">
        <v>309</v>
      </c>
      <c r="B19" s="3">
        <v>9</v>
      </c>
      <c r="C19" s="3" t="s">
        <v>59</v>
      </c>
      <c r="D19" s="30">
        <v>1003936180852</v>
      </c>
      <c r="E19" s="30">
        <v>10195300517</v>
      </c>
      <c r="F19" s="31" t="s">
        <v>39</v>
      </c>
      <c r="G19" s="35">
        <v>2</v>
      </c>
      <c r="H19" s="35">
        <v>1729</v>
      </c>
      <c r="I19" s="35">
        <v>0.15</v>
      </c>
      <c r="J19" s="45">
        <f t="shared" si="0"/>
        <v>259.34999999999997</v>
      </c>
      <c r="K19" s="36" t="s">
        <v>60</v>
      </c>
      <c r="L19" s="30" t="s">
        <v>61</v>
      </c>
      <c r="M19" s="46" t="s">
        <v>87</v>
      </c>
      <c r="O19" s="34"/>
      <c r="P19" s="34"/>
      <c r="Q19" s="34"/>
    </row>
    <row r="20" spans="1:17" s="29" customFormat="1" ht="12" customHeight="1">
      <c r="A20" s="29" t="s">
        <v>309</v>
      </c>
      <c r="B20" s="3">
        <v>10</v>
      </c>
      <c r="C20" s="3" t="s">
        <v>62</v>
      </c>
      <c r="D20" s="30">
        <v>1003970180853</v>
      </c>
      <c r="E20" s="30">
        <v>10149401151</v>
      </c>
      <c r="F20" s="31" t="s">
        <v>35</v>
      </c>
      <c r="G20" s="35">
        <v>6.2</v>
      </c>
      <c r="H20" s="35">
        <v>3878</v>
      </c>
      <c r="I20" s="35">
        <v>0.15</v>
      </c>
      <c r="J20" s="45">
        <f t="shared" si="0"/>
        <v>581.6999999999999</v>
      </c>
      <c r="K20" s="36" t="s">
        <v>63</v>
      </c>
      <c r="L20" s="30" t="s">
        <v>64</v>
      </c>
      <c r="M20" s="46" t="s">
        <v>321</v>
      </c>
      <c r="O20" s="34"/>
      <c r="P20" s="34"/>
      <c r="Q20" s="34"/>
    </row>
    <row r="21" spans="1:17" s="29" customFormat="1" ht="12" customHeight="1">
      <c r="A21" s="29" t="s">
        <v>310</v>
      </c>
      <c r="B21" s="3">
        <v>11</v>
      </c>
      <c r="C21" s="3" t="s">
        <v>316</v>
      </c>
      <c r="D21" s="30">
        <v>1205944180863</v>
      </c>
      <c r="E21" s="30">
        <v>10149400767</v>
      </c>
      <c r="F21" s="31" t="s">
        <v>65</v>
      </c>
      <c r="G21" s="35">
        <v>4.5</v>
      </c>
      <c r="H21" s="36">
        <v>4622</v>
      </c>
      <c r="I21" s="35">
        <v>0.15</v>
      </c>
      <c r="J21" s="45">
        <f t="shared" si="0"/>
        <v>693.3</v>
      </c>
      <c r="K21" s="36" t="s">
        <v>66</v>
      </c>
      <c r="L21" s="30" t="s">
        <v>67</v>
      </c>
      <c r="M21" s="46" t="s">
        <v>89</v>
      </c>
      <c r="O21" s="34"/>
      <c r="P21" s="34"/>
      <c r="Q21" s="34"/>
    </row>
    <row r="22" spans="1:17" s="29" customFormat="1" ht="12" customHeight="1">
      <c r="A22" s="29" t="s">
        <v>310</v>
      </c>
      <c r="B22" s="3">
        <v>12</v>
      </c>
      <c r="C22" s="3" t="s">
        <v>317</v>
      </c>
      <c r="D22" s="30">
        <v>1410960180876</v>
      </c>
      <c r="E22" s="30">
        <v>10175300444</v>
      </c>
      <c r="F22" s="31" t="s">
        <v>68</v>
      </c>
      <c r="G22" s="35">
        <v>2</v>
      </c>
      <c r="H22" s="36">
        <v>2252</v>
      </c>
      <c r="I22" s="35">
        <v>0.15</v>
      </c>
      <c r="J22" s="45">
        <f t="shared" si="0"/>
        <v>337.8</v>
      </c>
      <c r="K22" s="36" t="s">
        <v>69</v>
      </c>
      <c r="L22" s="30" t="s">
        <v>70</v>
      </c>
      <c r="M22" s="46" t="s">
        <v>88</v>
      </c>
      <c r="O22" s="34"/>
      <c r="P22" s="34"/>
      <c r="Q22" s="34"/>
    </row>
    <row r="23" spans="1:17" s="29" customFormat="1" ht="12" customHeight="1">
      <c r="A23" s="29" t="s">
        <v>310</v>
      </c>
      <c r="B23" s="3">
        <v>13</v>
      </c>
      <c r="C23" s="3" t="s">
        <v>71</v>
      </c>
      <c r="D23" s="30">
        <v>1102961180857</v>
      </c>
      <c r="E23" s="30">
        <v>10149401569</v>
      </c>
      <c r="F23" s="31" t="s">
        <v>65</v>
      </c>
      <c r="G23" s="35">
        <v>1</v>
      </c>
      <c r="H23" s="36">
        <v>631</v>
      </c>
      <c r="I23" s="35">
        <v>0.15</v>
      </c>
      <c r="J23" s="45">
        <f t="shared" si="0"/>
        <v>94.64999999999999</v>
      </c>
      <c r="K23" s="30" t="s">
        <v>72</v>
      </c>
      <c r="L23" s="30" t="s">
        <v>73</v>
      </c>
      <c r="M23" s="46" t="s">
        <v>87</v>
      </c>
      <c r="O23" s="34"/>
      <c r="P23" s="34"/>
      <c r="Q23" s="34"/>
    </row>
    <row r="24" spans="1:17" s="29" customFormat="1" ht="12" customHeight="1">
      <c r="A24" s="29" t="s">
        <v>310</v>
      </c>
      <c r="B24" s="3">
        <v>14</v>
      </c>
      <c r="C24" s="3" t="s">
        <v>318</v>
      </c>
      <c r="D24" s="30">
        <v>2503958185854</v>
      </c>
      <c r="E24" s="30">
        <v>10151600770</v>
      </c>
      <c r="F24" s="31" t="s">
        <v>74</v>
      </c>
      <c r="G24" s="35">
        <v>1.5</v>
      </c>
      <c r="H24" s="36">
        <v>989</v>
      </c>
      <c r="I24" s="35">
        <v>0.15</v>
      </c>
      <c r="J24" s="45">
        <f t="shared" si="0"/>
        <v>148.35</v>
      </c>
      <c r="K24" s="30" t="s">
        <v>75</v>
      </c>
      <c r="L24" s="30" t="s">
        <v>76</v>
      </c>
      <c r="M24" s="46" t="s">
        <v>87</v>
      </c>
      <c r="O24" s="34"/>
      <c r="P24" s="34"/>
      <c r="Q24" s="34"/>
    </row>
    <row r="25" spans="1:17" s="29" customFormat="1" ht="12" customHeight="1">
      <c r="A25" s="29" t="s">
        <v>310</v>
      </c>
      <c r="B25" s="3">
        <v>15</v>
      </c>
      <c r="C25" s="3" t="s">
        <v>77</v>
      </c>
      <c r="D25" s="30">
        <v>809953180875</v>
      </c>
      <c r="E25" s="30">
        <v>10149400015</v>
      </c>
      <c r="F25" s="31" t="s">
        <v>65</v>
      </c>
      <c r="G25" s="35">
        <v>2</v>
      </c>
      <c r="H25" s="36">
        <v>2333</v>
      </c>
      <c r="I25" s="35">
        <v>0.15</v>
      </c>
      <c r="J25" s="45">
        <f t="shared" si="0"/>
        <v>349.95</v>
      </c>
      <c r="K25" s="30" t="s">
        <v>78</v>
      </c>
      <c r="L25" s="30" t="s">
        <v>79</v>
      </c>
      <c r="M25" s="46" t="s">
        <v>87</v>
      </c>
      <c r="O25" s="34"/>
      <c r="P25" s="34"/>
      <c r="Q25" s="34"/>
    </row>
    <row r="26" spans="1:17" s="29" customFormat="1" ht="12" customHeight="1">
      <c r="A26" s="29" t="s">
        <v>310</v>
      </c>
      <c r="B26" s="3">
        <v>16</v>
      </c>
      <c r="C26" s="3" t="s">
        <v>319</v>
      </c>
      <c r="D26" s="30">
        <v>402951180859</v>
      </c>
      <c r="E26" s="30">
        <v>10149400333</v>
      </c>
      <c r="F26" s="31" t="s">
        <v>65</v>
      </c>
      <c r="G26" s="35">
        <v>2.5</v>
      </c>
      <c r="H26" s="36">
        <v>2228</v>
      </c>
      <c r="I26" s="35">
        <v>0.15</v>
      </c>
      <c r="J26" s="45">
        <f t="shared" si="0"/>
        <v>334.2</v>
      </c>
      <c r="K26" s="36" t="s">
        <v>80</v>
      </c>
      <c r="L26" s="30" t="s">
        <v>81</v>
      </c>
      <c r="M26" s="46" t="s">
        <v>86</v>
      </c>
      <c r="O26" s="34"/>
      <c r="P26" s="34"/>
      <c r="Q26" s="34"/>
    </row>
    <row r="27" spans="1:17" s="29" customFormat="1" ht="12" customHeight="1">
      <c r="A27" s="29" t="s">
        <v>310</v>
      </c>
      <c r="B27" s="3">
        <v>17</v>
      </c>
      <c r="C27" s="3" t="s">
        <v>82</v>
      </c>
      <c r="D27" s="30">
        <v>508970180854</v>
      </c>
      <c r="E27" s="30">
        <v>10175300428</v>
      </c>
      <c r="F27" s="31" t="s">
        <v>83</v>
      </c>
      <c r="G27" s="35">
        <v>2.3</v>
      </c>
      <c r="H27" s="36">
        <v>185</v>
      </c>
      <c r="I27" s="35">
        <v>0.15</v>
      </c>
      <c r="J27" s="45">
        <f t="shared" si="0"/>
        <v>27.75</v>
      </c>
      <c r="K27" s="36" t="s">
        <v>84</v>
      </c>
      <c r="L27" s="30" t="s">
        <v>85</v>
      </c>
      <c r="M27" s="46" t="s">
        <v>86</v>
      </c>
      <c r="O27" s="34"/>
      <c r="P27" s="34"/>
      <c r="Q27" s="34"/>
    </row>
    <row r="28" spans="1:17" s="29" customFormat="1" ht="12" customHeight="1">
      <c r="A28" s="29" t="s">
        <v>311</v>
      </c>
      <c r="B28" s="3">
        <v>18</v>
      </c>
      <c r="C28" s="3" t="s">
        <v>91</v>
      </c>
      <c r="D28" s="30">
        <v>2802965180857</v>
      </c>
      <c r="E28" s="30">
        <v>10175300063</v>
      </c>
      <c r="F28" s="31" t="s">
        <v>39</v>
      </c>
      <c r="G28" s="40">
        <v>2</v>
      </c>
      <c r="H28" s="41">
        <v>2002.16</v>
      </c>
      <c r="I28" s="35">
        <v>0.15</v>
      </c>
      <c r="J28" s="45">
        <f t="shared" si="0"/>
        <v>300.324</v>
      </c>
      <c r="K28" s="38"/>
      <c r="L28" s="30">
        <v>5544020040160160</v>
      </c>
      <c r="M28" s="46" t="s">
        <v>89</v>
      </c>
      <c r="O28" s="34"/>
      <c r="P28" s="34"/>
      <c r="Q28" s="34"/>
    </row>
    <row r="29" spans="1:17" s="29" customFormat="1" ht="12" customHeight="1">
      <c r="A29" s="29" t="s">
        <v>311</v>
      </c>
      <c r="B29" s="3">
        <v>19</v>
      </c>
      <c r="C29" s="3" t="s">
        <v>92</v>
      </c>
      <c r="D29" s="39" t="s">
        <v>93</v>
      </c>
      <c r="E29" s="30">
        <v>10175300092</v>
      </c>
      <c r="F29" s="31" t="s">
        <v>39</v>
      </c>
      <c r="G29" s="40">
        <v>3</v>
      </c>
      <c r="H29" s="41">
        <v>3772.59</v>
      </c>
      <c r="I29" s="35">
        <v>0.15</v>
      </c>
      <c r="J29" s="45">
        <f t="shared" si="0"/>
        <v>565.8885</v>
      </c>
      <c r="K29" s="38"/>
      <c r="L29" s="39" t="s">
        <v>94</v>
      </c>
      <c r="M29" s="46" t="s">
        <v>89</v>
      </c>
      <c r="O29" s="34"/>
      <c r="P29" s="34"/>
      <c r="Q29" s="34"/>
    </row>
    <row r="30" spans="1:17" s="29" customFormat="1" ht="12" customHeight="1">
      <c r="A30" s="29" t="s">
        <v>311</v>
      </c>
      <c r="B30" s="3">
        <v>20</v>
      </c>
      <c r="C30" s="3" t="s">
        <v>95</v>
      </c>
      <c r="D30" s="30">
        <v>2911963180896</v>
      </c>
      <c r="E30" s="30">
        <v>10175300324</v>
      </c>
      <c r="F30" s="31" t="s">
        <v>39</v>
      </c>
      <c r="G30" s="40">
        <v>2</v>
      </c>
      <c r="H30" s="41">
        <v>1429.59</v>
      </c>
      <c r="I30" s="35">
        <v>0.15</v>
      </c>
      <c r="J30" s="45">
        <f t="shared" si="0"/>
        <v>214.43849999999998</v>
      </c>
      <c r="K30" s="38"/>
      <c r="L30" s="39" t="s">
        <v>96</v>
      </c>
      <c r="M30" s="46" t="s">
        <v>89</v>
      </c>
      <c r="O30" s="34"/>
      <c r="P30" s="34"/>
      <c r="Q30" s="34"/>
    </row>
    <row r="31" spans="1:17" s="29" customFormat="1" ht="12" customHeight="1">
      <c r="A31" s="29" t="s">
        <v>311</v>
      </c>
      <c r="B31" s="3">
        <v>21</v>
      </c>
      <c r="C31" s="3" t="s">
        <v>97</v>
      </c>
      <c r="D31" s="30">
        <v>1802949180878</v>
      </c>
      <c r="E31" s="30">
        <v>10175300630</v>
      </c>
      <c r="F31" s="31" t="s">
        <v>39</v>
      </c>
      <c r="G31" s="40">
        <v>3</v>
      </c>
      <c r="H31" s="41">
        <v>2015.31</v>
      </c>
      <c r="I31" s="35">
        <v>0.15</v>
      </c>
      <c r="J31" s="45">
        <f t="shared" si="0"/>
        <v>302.2965</v>
      </c>
      <c r="K31" s="38"/>
      <c r="L31" s="39" t="s">
        <v>98</v>
      </c>
      <c r="M31" s="46" t="s">
        <v>89</v>
      </c>
      <c r="O31" s="34"/>
      <c r="P31" s="34"/>
      <c r="Q31" s="34"/>
    </row>
    <row r="32" spans="1:17" s="29" customFormat="1" ht="12" customHeight="1">
      <c r="A32" s="29" t="s">
        <v>311</v>
      </c>
      <c r="B32" s="3">
        <v>22</v>
      </c>
      <c r="C32" s="3" t="s">
        <v>99</v>
      </c>
      <c r="D32" s="30">
        <v>2503957180859</v>
      </c>
      <c r="E32" s="30">
        <v>10175300672</v>
      </c>
      <c r="F32" s="31" t="s">
        <v>39</v>
      </c>
      <c r="G32" s="40" t="s">
        <v>100</v>
      </c>
      <c r="H32" s="41">
        <v>5596.78</v>
      </c>
      <c r="I32" s="35">
        <v>0.15</v>
      </c>
      <c r="J32" s="45">
        <f t="shared" si="0"/>
        <v>839.5169999999999</v>
      </c>
      <c r="K32" s="38"/>
      <c r="L32" s="39" t="s">
        <v>101</v>
      </c>
      <c r="M32" s="46" t="s">
        <v>89</v>
      </c>
      <c r="O32" s="34"/>
      <c r="P32" s="34"/>
      <c r="Q32" s="34"/>
    </row>
    <row r="33" spans="1:17" s="29" customFormat="1" ht="12" customHeight="1">
      <c r="A33" s="29" t="s">
        <v>311</v>
      </c>
      <c r="B33" s="3">
        <v>23</v>
      </c>
      <c r="C33" s="3" t="s">
        <v>102</v>
      </c>
      <c r="D33" s="30">
        <v>1410958180850</v>
      </c>
      <c r="E33" s="30">
        <v>10139715132</v>
      </c>
      <c r="F33" s="31" t="s">
        <v>39</v>
      </c>
      <c r="G33" s="40">
        <v>2</v>
      </c>
      <c r="H33" s="41">
        <v>2577.86</v>
      </c>
      <c r="I33" s="35">
        <v>0.15</v>
      </c>
      <c r="J33" s="45">
        <f t="shared" si="0"/>
        <v>386.67900000000003</v>
      </c>
      <c r="K33" s="76"/>
      <c r="L33" s="39" t="s">
        <v>103</v>
      </c>
      <c r="M33" s="46" t="s">
        <v>89</v>
      </c>
      <c r="O33" s="34"/>
      <c r="P33" s="34"/>
      <c r="Q33" s="34"/>
    </row>
    <row r="34" spans="1:17" s="29" customFormat="1" ht="12" customHeight="1">
      <c r="A34" s="29" t="s">
        <v>311</v>
      </c>
      <c r="B34" s="3">
        <v>24</v>
      </c>
      <c r="C34" s="3" t="s">
        <v>104</v>
      </c>
      <c r="D34" s="30">
        <v>1104947180855</v>
      </c>
      <c r="E34" s="30">
        <v>10198200305</v>
      </c>
      <c r="F34" s="31" t="s">
        <v>47</v>
      </c>
      <c r="G34" s="40">
        <v>10.8</v>
      </c>
      <c r="H34" s="41">
        <v>19848.27</v>
      </c>
      <c r="I34" s="35">
        <v>0.15</v>
      </c>
      <c r="J34" s="45">
        <v>2000</v>
      </c>
      <c r="K34" s="49"/>
      <c r="L34" s="39" t="s">
        <v>105</v>
      </c>
      <c r="M34" s="46" t="s">
        <v>89</v>
      </c>
      <c r="O34" s="34"/>
      <c r="P34" s="34"/>
      <c r="Q34" s="34"/>
    </row>
    <row r="35" spans="1:17" s="29" customFormat="1" ht="12" customHeight="1">
      <c r="A35" s="29" t="s">
        <v>311</v>
      </c>
      <c r="B35" s="3">
        <v>25</v>
      </c>
      <c r="C35" s="3" t="s">
        <v>106</v>
      </c>
      <c r="D35" s="30">
        <v>2809975180868</v>
      </c>
      <c r="E35" s="30">
        <v>10195802950</v>
      </c>
      <c r="F35" s="31" t="s">
        <v>107</v>
      </c>
      <c r="G35" s="40">
        <v>1.8</v>
      </c>
      <c r="H35" s="41">
        <v>1819.75</v>
      </c>
      <c r="I35" s="35">
        <v>0.15</v>
      </c>
      <c r="J35" s="45">
        <f aca="true" t="shared" si="1" ref="J35:J40">H35*I35</f>
        <v>272.9625</v>
      </c>
      <c r="K35" s="42"/>
      <c r="L35" s="39" t="s">
        <v>108</v>
      </c>
      <c r="M35" s="46" t="s">
        <v>89</v>
      </c>
      <c r="O35" s="34"/>
      <c r="P35" s="34"/>
      <c r="Q35" s="34"/>
    </row>
    <row r="36" spans="1:17" s="29" customFormat="1" ht="12" customHeight="1">
      <c r="A36" s="29" t="s">
        <v>311</v>
      </c>
      <c r="B36" s="3">
        <v>26</v>
      </c>
      <c r="C36" s="3" t="s">
        <v>109</v>
      </c>
      <c r="D36" s="30">
        <v>1810973180865</v>
      </c>
      <c r="E36" s="30">
        <v>10195801024</v>
      </c>
      <c r="F36" s="31" t="s">
        <v>107</v>
      </c>
      <c r="G36" s="40">
        <v>3.3</v>
      </c>
      <c r="H36" s="41">
        <v>4986.02</v>
      </c>
      <c r="I36" s="35">
        <v>0.15</v>
      </c>
      <c r="J36" s="45">
        <f t="shared" si="1"/>
        <v>747.903</v>
      </c>
      <c r="K36" s="42"/>
      <c r="L36" s="39" t="s">
        <v>110</v>
      </c>
      <c r="M36" s="46" t="s">
        <v>89</v>
      </c>
      <c r="O36" s="34"/>
      <c r="P36" s="34"/>
      <c r="Q36" s="34"/>
    </row>
    <row r="37" spans="1:17" s="29" customFormat="1" ht="12" customHeight="1">
      <c r="A37" s="29" t="s">
        <v>311</v>
      </c>
      <c r="B37" s="3">
        <v>27</v>
      </c>
      <c r="C37" s="3" t="s">
        <v>111</v>
      </c>
      <c r="D37" s="39" t="s">
        <v>112</v>
      </c>
      <c r="E37" s="30">
        <v>10195802014</v>
      </c>
      <c r="F37" s="31" t="s">
        <v>107</v>
      </c>
      <c r="G37" s="40">
        <v>2</v>
      </c>
      <c r="H37" s="41">
        <v>473.99</v>
      </c>
      <c r="I37" s="35">
        <v>0.15</v>
      </c>
      <c r="J37" s="45">
        <f t="shared" si="1"/>
        <v>71.0985</v>
      </c>
      <c r="K37" s="43"/>
      <c r="L37" s="39" t="s">
        <v>113</v>
      </c>
      <c r="M37" s="46" t="s">
        <v>89</v>
      </c>
      <c r="O37" s="34"/>
      <c r="P37" s="34"/>
      <c r="Q37" s="34"/>
    </row>
    <row r="38" spans="1:17" s="29" customFormat="1" ht="12" customHeight="1">
      <c r="A38" s="29" t="s">
        <v>311</v>
      </c>
      <c r="B38" s="3">
        <v>28</v>
      </c>
      <c r="C38" s="3" t="s">
        <v>114</v>
      </c>
      <c r="D38" s="30">
        <v>1101959180886</v>
      </c>
      <c r="E38" s="30">
        <v>10195915181</v>
      </c>
      <c r="F38" s="31" t="s">
        <v>107</v>
      </c>
      <c r="G38" s="40">
        <v>3.5</v>
      </c>
      <c r="H38" s="41">
        <v>4749.68</v>
      </c>
      <c r="I38" s="35">
        <v>0.15</v>
      </c>
      <c r="J38" s="45">
        <f t="shared" si="1"/>
        <v>712.452</v>
      </c>
      <c r="K38" s="43"/>
      <c r="L38" s="39" t="s">
        <v>115</v>
      </c>
      <c r="M38" s="46" t="s">
        <v>89</v>
      </c>
      <c r="O38" s="34"/>
      <c r="P38" s="34"/>
      <c r="Q38" s="34"/>
    </row>
    <row r="39" spans="1:17" s="29" customFormat="1" ht="12" customHeight="1">
      <c r="A39" s="29" t="s">
        <v>311</v>
      </c>
      <c r="B39" s="3">
        <v>29</v>
      </c>
      <c r="C39" s="3" t="s">
        <v>116</v>
      </c>
      <c r="D39" s="30">
        <v>2210966180856</v>
      </c>
      <c r="E39" s="30">
        <v>10151610136</v>
      </c>
      <c r="F39" s="31" t="s">
        <v>117</v>
      </c>
      <c r="G39" s="40">
        <v>3.2</v>
      </c>
      <c r="H39" s="41">
        <v>3396.35</v>
      </c>
      <c r="I39" s="35">
        <v>0.15</v>
      </c>
      <c r="J39" s="45">
        <f t="shared" si="1"/>
        <v>509.4525</v>
      </c>
      <c r="K39" s="42"/>
      <c r="L39" s="39" t="s">
        <v>118</v>
      </c>
      <c r="M39" s="46" t="s">
        <v>89</v>
      </c>
      <c r="O39" s="34"/>
      <c r="P39" s="34"/>
      <c r="Q39" s="34"/>
    </row>
    <row r="40" spans="1:17" s="29" customFormat="1" ht="12" customHeight="1">
      <c r="A40" s="29" t="s">
        <v>311</v>
      </c>
      <c r="B40" s="3">
        <v>30</v>
      </c>
      <c r="C40" s="3" t="s">
        <v>119</v>
      </c>
      <c r="D40" s="39" t="s">
        <v>120</v>
      </c>
      <c r="E40" s="30">
        <v>10151610202</v>
      </c>
      <c r="F40" s="31" t="s">
        <v>117</v>
      </c>
      <c r="G40" s="40">
        <v>4.25</v>
      </c>
      <c r="H40" s="41">
        <v>3942.73</v>
      </c>
      <c r="I40" s="35">
        <v>0.15</v>
      </c>
      <c r="J40" s="45">
        <f t="shared" si="1"/>
        <v>591.4095</v>
      </c>
      <c r="K40" s="43"/>
      <c r="L40" s="39" t="s">
        <v>121</v>
      </c>
      <c r="M40" s="46" t="s">
        <v>89</v>
      </c>
      <c r="O40" s="34"/>
      <c r="P40" s="34"/>
      <c r="Q40" s="34"/>
    </row>
    <row r="41" spans="1:14" s="34" customFormat="1" ht="12" customHeight="1">
      <c r="A41" s="29" t="s">
        <v>311</v>
      </c>
      <c r="B41" s="3">
        <v>31</v>
      </c>
      <c r="C41" s="3" t="s">
        <v>122</v>
      </c>
      <c r="D41" s="30">
        <v>4400362960005</v>
      </c>
      <c r="E41" s="30">
        <v>10139700665</v>
      </c>
      <c r="F41" s="31" t="s">
        <v>90</v>
      </c>
      <c r="G41" s="39" t="s">
        <v>123</v>
      </c>
      <c r="H41" s="44">
        <v>41502.69</v>
      </c>
      <c r="I41" s="35">
        <v>0.15</v>
      </c>
      <c r="J41" s="45">
        <v>2000</v>
      </c>
      <c r="K41" s="43"/>
      <c r="L41" s="39" t="s">
        <v>124</v>
      </c>
      <c r="M41" s="46" t="s">
        <v>89</v>
      </c>
      <c r="N41" s="29"/>
    </row>
    <row r="42" spans="1:14" s="34" customFormat="1" ht="12" customHeight="1">
      <c r="A42" s="29" t="s">
        <v>311</v>
      </c>
      <c r="B42" s="3">
        <v>32</v>
      </c>
      <c r="C42" s="3" t="s">
        <v>125</v>
      </c>
      <c r="D42" s="39" t="s">
        <v>126</v>
      </c>
      <c r="E42" s="30">
        <v>10175300519</v>
      </c>
      <c r="F42" s="31" t="s">
        <v>39</v>
      </c>
      <c r="G42" s="39" t="s">
        <v>127</v>
      </c>
      <c r="H42" s="41">
        <v>1074.13</v>
      </c>
      <c r="I42" s="35">
        <v>0.15</v>
      </c>
      <c r="J42" s="45">
        <f aca="true" t="shared" si="2" ref="J42:J53">H42*I42</f>
        <v>161.11950000000002</v>
      </c>
      <c r="K42" s="43"/>
      <c r="L42" s="39" t="s">
        <v>128</v>
      </c>
      <c r="M42" s="46" t="s">
        <v>89</v>
      </c>
      <c r="N42" s="29"/>
    </row>
    <row r="43" spans="1:14" s="34" customFormat="1" ht="12" customHeight="1">
      <c r="A43" s="29" t="s">
        <v>311</v>
      </c>
      <c r="B43" s="3">
        <v>33</v>
      </c>
      <c r="C43" s="3" t="s">
        <v>129</v>
      </c>
      <c r="D43" s="39" t="s">
        <v>130</v>
      </c>
      <c r="E43" s="30">
        <v>10198200226</v>
      </c>
      <c r="F43" s="31" t="s">
        <v>47</v>
      </c>
      <c r="G43" s="39" t="s">
        <v>131</v>
      </c>
      <c r="H43" s="45">
        <v>1824.22</v>
      </c>
      <c r="I43" s="35">
        <v>0.15</v>
      </c>
      <c r="J43" s="45">
        <f t="shared" si="2"/>
        <v>273.633</v>
      </c>
      <c r="K43" s="43"/>
      <c r="L43" s="30">
        <v>5544020106800130</v>
      </c>
      <c r="M43" s="46" t="s">
        <v>89</v>
      </c>
      <c r="N43" s="29"/>
    </row>
    <row r="44" spans="1:14" s="34" customFormat="1" ht="12" customHeight="1">
      <c r="A44" s="29" t="s">
        <v>311</v>
      </c>
      <c r="B44" s="3">
        <v>34</v>
      </c>
      <c r="C44" s="46" t="s">
        <v>132</v>
      </c>
      <c r="D44" s="39" t="s">
        <v>133</v>
      </c>
      <c r="E44" s="47">
        <v>10198201605</v>
      </c>
      <c r="F44" s="46" t="s">
        <v>134</v>
      </c>
      <c r="G44" s="35">
        <v>2.2</v>
      </c>
      <c r="H44" s="45">
        <v>4007.99</v>
      </c>
      <c r="I44" s="35">
        <v>0.15</v>
      </c>
      <c r="J44" s="45">
        <f t="shared" si="2"/>
        <v>601.1985</v>
      </c>
      <c r="K44" s="43"/>
      <c r="L44" s="39" t="s">
        <v>135</v>
      </c>
      <c r="M44" s="46" t="s">
        <v>89</v>
      </c>
      <c r="N44" s="29"/>
    </row>
    <row r="45" spans="1:14" s="34" customFormat="1" ht="12" customHeight="1">
      <c r="A45" s="29" t="s">
        <v>311</v>
      </c>
      <c r="B45" s="3">
        <v>35</v>
      </c>
      <c r="C45" s="3" t="s">
        <v>136</v>
      </c>
      <c r="D45" s="39" t="s">
        <v>137</v>
      </c>
      <c r="E45" s="48">
        <v>10175300711</v>
      </c>
      <c r="F45" s="46" t="s">
        <v>39</v>
      </c>
      <c r="G45" s="77">
        <v>2</v>
      </c>
      <c r="H45" s="55">
        <v>2880.94</v>
      </c>
      <c r="I45" s="35">
        <v>0.15</v>
      </c>
      <c r="J45" s="45">
        <f t="shared" si="2"/>
        <v>432.141</v>
      </c>
      <c r="K45" s="49"/>
      <c r="L45" s="39" t="s">
        <v>138</v>
      </c>
      <c r="M45" s="46" t="s">
        <v>89</v>
      </c>
      <c r="N45" s="29"/>
    </row>
    <row r="46" spans="1:14" s="34" customFormat="1" ht="12" customHeight="1">
      <c r="A46" s="29" t="s">
        <v>311</v>
      </c>
      <c r="B46" s="3">
        <v>36</v>
      </c>
      <c r="C46" s="3" t="s">
        <v>139</v>
      </c>
      <c r="D46" s="30">
        <v>2804968185860</v>
      </c>
      <c r="E46" s="47">
        <v>10175300207</v>
      </c>
      <c r="F46" s="46" t="s">
        <v>39</v>
      </c>
      <c r="G46" s="35">
        <v>2</v>
      </c>
      <c r="H46" s="44">
        <v>2111.76</v>
      </c>
      <c r="I46" s="35">
        <v>0.15</v>
      </c>
      <c r="J46" s="45">
        <f t="shared" si="2"/>
        <v>316.764</v>
      </c>
      <c r="K46" s="3"/>
      <c r="L46" s="39" t="s">
        <v>140</v>
      </c>
      <c r="M46" s="46" t="s">
        <v>89</v>
      </c>
      <c r="N46" s="29"/>
    </row>
    <row r="47" spans="1:14" s="34" customFormat="1" ht="12" customHeight="1">
      <c r="A47" s="29" t="s">
        <v>311</v>
      </c>
      <c r="B47" s="3">
        <v>37</v>
      </c>
      <c r="C47" s="3" t="s">
        <v>141</v>
      </c>
      <c r="D47" s="39" t="s">
        <v>142</v>
      </c>
      <c r="E47" s="30">
        <v>10175300169</v>
      </c>
      <c r="F47" s="31" t="s">
        <v>39</v>
      </c>
      <c r="G47" s="40" t="s">
        <v>143</v>
      </c>
      <c r="H47" s="44">
        <v>1624.88</v>
      </c>
      <c r="I47" s="35">
        <v>0.15</v>
      </c>
      <c r="J47" s="45">
        <f t="shared" si="2"/>
        <v>243.732</v>
      </c>
      <c r="K47" s="3"/>
      <c r="L47" s="39" t="s">
        <v>144</v>
      </c>
      <c r="M47" s="46" t="s">
        <v>89</v>
      </c>
      <c r="N47" s="29"/>
    </row>
    <row r="48" spans="1:14" s="34" customFormat="1" ht="12" customHeight="1">
      <c r="A48" s="29" t="s">
        <v>311</v>
      </c>
      <c r="B48" s="3">
        <v>38</v>
      </c>
      <c r="C48" s="3" t="s">
        <v>145</v>
      </c>
      <c r="D48" s="39" t="s">
        <v>146</v>
      </c>
      <c r="E48" s="47">
        <v>10195800206</v>
      </c>
      <c r="F48" s="46" t="s">
        <v>147</v>
      </c>
      <c r="G48" s="78">
        <v>1.5</v>
      </c>
      <c r="H48" s="44">
        <v>1803.78</v>
      </c>
      <c r="I48" s="35">
        <v>0.15</v>
      </c>
      <c r="J48" s="45">
        <f t="shared" si="2"/>
        <v>270.567</v>
      </c>
      <c r="K48" s="3"/>
      <c r="L48" s="39" t="s">
        <v>148</v>
      </c>
      <c r="M48" s="46" t="s">
        <v>89</v>
      </c>
      <c r="N48" s="29"/>
    </row>
    <row r="49" spans="1:14" s="34" customFormat="1" ht="12" customHeight="1">
      <c r="A49" s="29" t="s">
        <v>311</v>
      </c>
      <c r="B49" s="3">
        <v>39</v>
      </c>
      <c r="C49" s="3" t="s">
        <v>315</v>
      </c>
      <c r="D49" s="39" t="s">
        <v>149</v>
      </c>
      <c r="E49" s="30">
        <v>10195803172</v>
      </c>
      <c r="F49" s="31" t="s">
        <v>147</v>
      </c>
      <c r="G49" s="50" t="s">
        <v>150</v>
      </c>
      <c r="H49" s="51">
        <v>1721.18</v>
      </c>
      <c r="I49" s="52">
        <v>0.15</v>
      </c>
      <c r="J49" s="45">
        <f t="shared" si="2"/>
        <v>258.177</v>
      </c>
      <c r="K49" s="53"/>
      <c r="L49" s="79" t="s">
        <v>151</v>
      </c>
      <c r="M49" s="46" t="s">
        <v>89</v>
      </c>
      <c r="N49" s="29"/>
    </row>
    <row r="50" spans="1:17" s="29" customFormat="1" ht="12" customHeight="1">
      <c r="A50" s="29" t="s">
        <v>311</v>
      </c>
      <c r="B50" s="3">
        <v>40</v>
      </c>
      <c r="C50" s="3" t="s">
        <v>153</v>
      </c>
      <c r="D50" s="30">
        <v>2303983180876</v>
      </c>
      <c r="E50" s="30">
        <v>10198201761</v>
      </c>
      <c r="F50" s="31" t="s">
        <v>154</v>
      </c>
      <c r="G50" s="35">
        <v>2.5</v>
      </c>
      <c r="H50" s="35">
        <v>2973.06</v>
      </c>
      <c r="I50" s="35">
        <v>0.15</v>
      </c>
      <c r="J50" s="45">
        <f t="shared" si="2"/>
        <v>445.959</v>
      </c>
      <c r="K50" s="42" t="s">
        <v>155</v>
      </c>
      <c r="L50" s="39" t="s">
        <v>156</v>
      </c>
      <c r="M50" s="46" t="s">
        <v>157</v>
      </c>
      <c r="O50" s="34"/>
      <c r="P50" s="34"/>
      <c r="Q50" s="34"/>
    </row>
    <row r="51" spans="1:17" s="29" customFormat="1" ht="12" customHeight="1">
      <c r="A51" s="29" t="s">
        <v>311</v>
      </c>
      <c r="B51" s="3">
        <v>41</v>
      </c>
      <c r="C51" s="3" t="s">
        <v>158</v>
      </c>
      <c r="D51" s="39" t="s">
        <v>159</v>
      </c>
      <c r="E51" s="39" t="s">
        <v>160</v>
      </c>
      <c r="F51" s="31" t="s">
        <v>35</v>
      </c>
      <c r="G51" s="40">
        <v>1.1</v>
      </c>
      <c r="H51" s="40">
        <v>1359.28</v>
      </c>
      <c r="I51" s="40">
        <v>0.15</v>
      </c>
      <c r="J51" s="45">
        <f t="shared" si="2"/>
        <v>203.892</v>
      </c>
      <c r="K51" s="54" t="s">
        <v>161</v>
      </c>
      <c r="L51" s="39" t="s">
        <v>162</v>
      </c>
      <c r="M51" s="46" t="s">
        <v>163</v>
      </c>
      <c r="O51" s="34"/>
      <c r="P51" s="34"/>
      <c r="Q51" s="34"/>
    </row>
    <row r="52" spans="1:17" s="29" customFormat="1" ht="12" customHeight="1">
      <c r="A52" s="29" t="s">
        <v>311</v>
      </c>
      <c r="B52" s="3">
        <v>42</v>
      </c>
      <c r="C52" s="3" t="s">
        <v>164</v>
      </c>
      <c r="D52" s="30">
        <v>2003965180857</v>
      </c>
      <c r="E52" s="30">
        <v>10175310200</v>
      </c>
      <c r="F52" s="31" t="s">
        <v>39</v>
      </c>
      <c r="G52" s="40">
        <v>2.2</v>
      </c>
      <c r="H52" s="45">
        <v>2568.6</v>
      </c>
      <c r="I52" s="45">
        <v>0.15</v>
      </c>
      <c r="J52" s="45">
        <f t="shared" si="2"/>
        <v>385.28999999999996</v>
      </c>
      <c r="K52" s="45">
        <f aca="true" t="shared" si="3" ref="K52:K59">H52*I52</f>
        <v>385.28999999999996</v>
      </c>
      <c r="L52" s="39" t="s">
        <v>165</v>
      </c>
      <c r="M52" s="46" t="s">
        <v>182</v>
      </c>
      <c r="O52" s="34"/>
      <c r="P52" s="34"/>
      <c r="Q52" s="34"/>
    </row>
    <row r="53" spans="1:17" s="29" customFormat="1" ht="12" customHeight="1">
      <c r="A53" s="29" t="s">
        <v>311</v>
      </c>
      <c r="B53" s="3">
        <v>43</v>
      </c>
      <c r="C53" s="3" t="s">
        <v>166</v>
      </c>
      <c r="D53" s="30">
        <v>2908960180886</v>
      </c>
      <c r="E53" s="30">
        <v>10175300452</v>
      </c>
      <c r="F53" s="31" t="s">
        <v>39</v>
      </c>
      <c r="G53" s="40">
        <v>2.4</v>
      </c>
      <c r="H53" s="45">
        <v>4105.75</v>
      </c>
      <c r="I53" s="45">
        <v>0.15</v>
      </c>
      <c r="J53" s="45">
        <f t="shared" si="2"/>
        <v>615.8625</v>
      </c>
      <c r="K53" s="45">
        <f t="shared" si="3"/>
        <v>615.8625</v>
      </c>
      <c r="L53" s="39" t="s">
        <v>167</v>
      </c>
      <c r="M53" s="46" t="s">
        <v>182</v>
      </c>
      <c r="O53" s="34"/>
      <c r="P53" s="34"/>
      <c r="Q53" s="34"/>
    </row>
    <row r="54" spans="1:17" s="29" customFormat="1" ht="12" customHeight="1">
      <c r="A54" s="29" t="s">
        <v>311</v>
      </c>
      <c r="B54" s="3">
        <v>44</v>
      </c>
      <c r="C54" s="3" t="s">
        <v>168</v>
      </c>
      <c r="D54" s="30">
        <v>2111963180881</v>
      </c>
      <c r="E54" s="30">
        <v>10198200107</v>
      </c>
      <c r="F54" s="31" t="s">
        <v>169</v>
      </c>
      <c r="G54" s="40">
        <v>9.1</v>
      </c>
      <c r="H54" s="45">
        <v>14818.25</v>
      </c>
      <c r="I54" s="45">
        <v>0.15</v>
      </c>
      <c r="J54" s="45">
        <v>2000</v>
      </c>
      <c r="K54" s="45">
        <f t="shared" si="3"/>
        <v>2222.7374999999997</v>
      </c>
      <c r="L54" s="30">
        <v>5620038124075880</v>
      </c>
      <c r="M54" s="46" t="s">
        <v>182</v>
      </c>
      <c r="O54" s="34"/>
      <c r="P54" s="34"/>
      <c r="Q54" s="34"/>
    </row>
    <row r="55" spans="1:17" s="29" customFormat="1" ht="12" customHeight="1">
      <c r="A55" s="29" t="s">
        <v>311</v>
      </c>
      <c r="B55" s="3">
        <v>45</v>
      </c>
      <c r="C55" s="3" t="s">
        <v>170</v>
      </c>
      <c r="D55" s="30">
        <v>2302952180863</v>
      </c>
      <c r="E55" s="30">
        <v>10198200337</v>
      </c>
      <c r="F55" s="31" t="s">
        <v>171</v>
      </c>
      <c r="G55" s="40">
        <v>2.03</v>
      </c>
      <c r="H55" s="45">
        <v>3789.67</v>
      </c>
      <c r="I55" s="45">
        <v>0.15</v>
      </c>
      <c r="J55" s="45">
        <f aca="true" t="shared" si="4" ref="J55:J86">H55*I55</f>
        <v>568.4505</v>
      </c>
      <c r="K55" s="45">
        <f t="shared" si="3"/>
        <v>568.4505</v>
      </c>
      <c r="L55" s="30">
        <v>5620038086604190</v>
      </c>
      <c r="M55" s="46" t="s">
        <v>182</v>
      </c>
      <c r="O55" s="34"/>
      <c r="P55" s="34"/>
      <c r="Q55" s="34"/>
    </row>
    <row r="56" spans="1:17" s="29" customFormat="1" ht="12" customHeight="1">
      <c r="A56" s="29" t="s">
        <v>311</v>
      </c>
      <c r="B56" s="3">
        <v>46</v>
      </c>
      <c r="C56" s="3" t="s">
        <v>172</v>
      </c>
      <c r="D56" s="30">
        <v>1505968180876</v>
      </c>
      <c r="E56" s="30">
        <v>10198200975</v>
      </c>
      <c r="F56" s="31" t="s">
        <v>171</v>
      </c>
      <c r="G56" s="40">
        <v>2</v>
      </c>
      <c r="H56" s="45">
        <v>453.85</v>
      </c>
      <c r="I56" s="45">
        <v>0.15</v>
      </c>
      <c r="J56" s="45">
        <f t="shared" si="4"/>
        <v>68.0775</v>
      </c>
      <c r="K56" s="45">
        <f t="shared" si="3"/>
        <v>68.0775</v>
      </c>
      <c r="L56" s="30">
        <v>5620038072898680</v>
      </c>
      <c r="M56" s="46" t="s">
        <v>182</v>
      </c>
      <c r="O56" s="34"/>
      <c r="P56" s="34"/>
      <c r="Q56" s="34"/>
    </row>
    <row r="57" spans="1:17" s="29" customFormat="1" ht="12" customHeight="1">
      <c r="A57" s="29" t="s">
        <v>311</v>
      </c>
      <c r="B57" s="3">
        <v>47</v>
      </c>
      <c r="C57" s="3" t="s">
        <v>173</v>
      </c>
      <c r="D57" s="48" t="s">
        <v>174</v>
      </c>
      <c r="E57" s="48">
        <v>10190700076</v>
      </c>
      <c r="F57" s="31" t="s">
        <v>175</v>
      </c>
      <c r="G57" s="40">
        <v>3.95</v>
      </c>
      <c r="H57" s="55">
        <v>5086.46</v>
      </c>
      <c r="I57" s="45">
        <v>0.15</v>
      </c>
      <c r="J57" s="45">
        <f t="shared" si="4"/>
        <v>762.9689999999999</v>
      </c>
      <c r="K57" s="45">
        <f t="shared" si="3"/>
        <v>762.9689999999999</v>
      </c>
      <c r="L57" s="39" t="s">
        <v>176</v>
      </c>
      <c r="M57" s="46" t="s">
        <v>182</v>
      </c>
      <c r="O57" s="34"/>
      <c r="P57" s="34"/>
      <c r="Q57" s="34"/>
    </row>
    <row r="58" spans="1:17" s="29" customFormat="1" ht="12" customHeight="1">
      <c r="A58" s="29" t="s">
        <v>311</v>
      </c>
      <c r="B58" s="3">
        <v>48</v>
      </c>
      <c r="C58" s="3" t="s">
        <v>177</v>
      </c>
      <c r="D58" s="56" t="s">
        <v>178</v>
      </c>
      <c r="E58" s="48">
        <v>10175300738</v>
      </c>
      <c r="F58" s="31" t="s">
        <v>39</v>
      </c>
      <c r="G58" s="35">
        <v>2</v>
      </c>
      <c r="H58" s="45">
        <v>2114.24</v>
      </c>
      <c r="I58" s="45">
        <v>0.15</v>
      </c>
      <c r="J58" s="45">
        <f t="shared" si="4"/>
        <v>317.13599999999997</v>
      </c>
      <c r="K58" s="45">
        <f t="shared" si="3"/>
        <v>317.13599999999997</v>
      </c>
      <c r="L58" s="39" t="s">
        <v>179</v>
      </c>
      <c r="M58" s="46" t="s">
        <v>182</v>
      </c>
      <c r="O58" s="34"/>
      <c r="P58" s="34"/>
      <c r="Q58" s="34"/>
    </row>
    <row r="59" spans="1:17" s="29" customFormat="1" ht="12" customHeight="1">
      <c r="A59" s="29" t="s">
        <v>311</v>
      </c>
      <c r="B59" s="3">
        <v>49</v>
      </c>
      <c r="C59" s="3" t="s">
        <v>180</v>
      </c>
      <c r="D59" s="57" t="s">
        <v>181</v>
      </c>
      <c r="E59" s="30">
        <v>10075300835</v>
      </c>
      <c r="F59" s="31" t="s">
        <v>39</v>
      </c>
      <c r="G59" s="35">
        <v>2.7</v>
      </c>
      <c r="H59" s="44">
        <v>3859.47</v>
      </c>
      <c r="I59" s="45">
        <v>0.15</v>
      </c>
      <c r="J59" s="45">
        <f t="shared" si="4"/>
        <v>578.9205</v>
      </c>
      <c r="K59" s="45">
        <f t="shared" si="3"/>
        <v>578.9205</v>
      </c>
      <c r="L59" s="30">
        <v>5351970010051910</v>
      </c>
      <c r="M59" s="46" t="s">
        <v>182</v>
      </c>
      <c r="O59" s="34"/>
      <c r="P59" s="34"/>
      <c r="Q59" s="34"/>
    </row>
    <row r="60" spans="1:17" s="29" customFormat="1" ht="12" customHeight="1">
      <c r="A60" s="29" t="s">
        <v>311</v>
      </c>
      <c r="B60" s="3">
        <v>50</v>
      </c>
      <c r="C60" s="3" t="s">
        <v>183</v>
      </c>
      <c r="D60" s="30">
        <v>2806971180872</v>
      </c>
      <c r="E60" s="30">
        <v>10175300620</v>
      </c>
      <c r="F60" s="31" t="s">
        <v>39</v>
      </c>
      <c r="G60" s="40">
        <v>3.94</v>
      </c>
      <c r="H60" s="58">
        <v>6266.93</v>
      </c>
      <c r="I60" s="35">
        <v>0.15</v>
      </c>
      <c r="J60" s="45">
        <f t="shared" si="4"/>
        <v>940.0395</v>
      </c>
      <c r="K60" s="59"/>
      <c r="L60" s="39" t="s">
        <v>184</v>
      </c>
      <c r="M60" s="46" t="s">
        <v>87</v>
      </c>
      <c r="O60" s="34"/>
      <c r="P60" s="34"/>
      <c r="Q60" s="34"/>
    </row>
    <row r="61" spans="1:17" s="29" customFormat="1" ht="12" customHeight="1">
      <c r="A61" s="29" t="s">
        <v>311</v>
      </c>
      <c r="B61" s="3">
        <v>51</v>
      </c>
      <c r="C61" s="3" t="s">
        <v>185</v>
      </c>
      <c r="D61" s="30">
        <v>2008960180877</v>
      </c>
      <c r="E61" s="30">
        <v>10175300576</v>
      </c>
      <c r="F61" s="31" t="s">
        <v>39</v>
      </c>
      <c r="G61" s="40">
        <v>2.05</v>
      </c>
      <c r="H61" s="58">
        <v>1728.03</v>
      </c>
      <c r="I61" s="35">
        <v>0.15</v>
      </c>
      <c r="J61" s="45">
        <f t="shared" si="4"/>
        <v>259.2045</v>
      </c>
      <c r="K61" s="59"/>
      <c r="L61" s="39" t="s">
        <v>186</v>
      </c>
      <c r="M61" s="46" t="s">
        <v>87</v>
      </c>
      <c r="O61" s="34"/>
      <c r="P61" s="34"/>
      <c r="Q61" s="34"/>
    </row>
    <row r="62" spans="1:17" s="29" customFormat="1" ht="12" customHeight="1">
      <c r="A62" s="29" t="s">
        <v>311</v>
      </c>
      <c r="B62" s="3">
        <v>52</v>
      </c>
      <c r="C62" s="3" t="s">
        <v>187</v>
      </c>
      <c r="D62" s="30">
        <v>1612949180858</v>
      </c>
      <c r="E62" s="30">
        <v>10149400724</v>
      </c>
      <c r="F62" s="31" t="s">
        <v>35</v>
      </c>
      <c r="G62" s="40">
        <v>4</v>
      </c>
      <c r="H62" s="58">
        <v>2322.37</v>
      </c>
      <c r="I62" s="35">
        <v>0.15</v>
      </c>
      <c r="J62" s="45">
        <f t="shared" si="4"/>
        <v>348.35549999999995</v>
      </c>
      <c r="K62" s="59"/>
      <c r="L62" s="39" t="s">
        <v>188</v>
      </c>
      <c r="M62" s="46" t="s">
        <v>87</v>
      </c>
      <c r="O62" s="34"/>
      <c r="P62" s="34"/>
      <c r="Q62" s="34"/>
    </row>
    <row r="63" spans="1:17" s="29" customFormat="1" ht="12" customHeight="1">
      <c r="A63" s="29" t="s">
        <v>311</v>
      </c>
      <c r="B63" s="3">
        <v>53</v>
      </c>
      <c r="C63" s="3" t="s">
        <v>189</v>
      </c>
      <c r="D63" s="30">
        <v>2803967180877</v>
      </c>
      <c r="E63" s="30">
        <v>10149410585</v>
      </c>
      <c r="F63" s="31" t="s">
        <v>35</v>
      </c>
      <c r="G63" s="40">
        <v>4.4</v>
      </c>
      <c r="H63" s="58">
        <v>3802.09</v>
      </c>
      <c r="I63" s="35">
        <v>0.15</v>
      </c>
      <c r="J63" s="45">
        <f t="shared" si="4"/>
        <v>570.3135</v>
      </c>
      <c r="K63" s="59"/>
      <c r="L63" s="39" t="s">
        <v>190</v>
      </c>
      <c r="M63" s="46" t="s">
        <v>87</v>
      </c>
      <c r="O63" s="34"/>
      <c r="P63" s="34"/>
      <c r="Q63" s="34"/>
    </row>
    <row r="64" spans="1:17" s="29" customFormat="1" ht="12" customHeight="1">
      <c r="A64" s="29" t="s">
        <v>311</v>
      </c>
      <c r="B64" s="3">
        <v>54</v>
      </c>
      <c r="C64" s="3" t="s">
        <v>191</v>
      </c>
      <c r="D64" s="30">
        <v>2804955180894</v>
      </c>
      <c r="E64" s="30">
        <v>10198210689</v>
      </c>
      <c r="F64" s="31" t="s">
        <v>47</v>
      </c>
      <c r="G64" s="40">
        <v>2</v>
      </c>
      <c r="H64" s="58">
        <v>2380.61</v>
      </c>
      <c r="I64" s="35">
        <v>0.15</v>
      </c>
      <c r="J64" s="45">
        <f t="shared" si="4"/>
        <v>357.0915</v>
      </c>
      <c r="K64" s="59"/>
      <c r="L64" s="39" t="s">
        <v>192</v>
      </c>
      <c r="M64" s="46" t="s">
        <v>87</v>
      </c>
      <c r="O64" s="34"/>
      <c r="P64" s="34"/>
      <c r="Q64" s="34"/>
    </row>
    <row r="65" spans="1:17" s="29" customFormat="1" ht="12" customHeight="1">
      <c r="A65" s="29" t="s">
        <v>311</v>
      </c>
      <c r="B65" s="3">
        <v>55</v>
      </c>
      <c r="C65" s="3" t="s">
        <v>193</v>
      </c>
      <c r="D65" s="30">
        <v>2503960180878</v>
      </c>
      <c r="E65" s="30">
        <v>10151610219</v>
      </c>
      <c r="F65" s="31" t="s">
        <v>117</v>
      </c>
      <c r="G65" s="40">
        <v>2.2</v>
      </c>
      <c r="H65" s="58">
        <v>4094.88</v>
      </c>
      <c r="I65" s="35">
        <v>0.15</v>
      </c>
      <c r="J65" s="45">
        <f t="shared" si="4"/>
        <v>614.232</v>
      </c>
      <c r="K65" s="59"/>
      <c r="L65" s="39" t="s">
        <v>194</v>
      </c>
      <c r="M65" s="46" t="s">
        <v>87</v>
      </c>
      <c r="O65" s="34"/>
      <c r="P65" s="34"/>
      <c r="Q65" s="34"/>
    </row>
    <row r="66" spans="1:17" s="29" customFormat="1" ht="12" customHeight="1">
      <c r="A66" s="29" t="s">
        <v>311</v>
      </c>
      <c r="B66" s="3">
        <v>56</v>
      </c>
      <c r="C66" s="3" t="s">
        <v>195</v>
      </c>
      <c r="D66" s="30">
        <v>3004970180857</v>
      </c>
      <c r="E66" s="30">
        <v>10151610047</v>
      </c>
      <c r="F66" s="31" t="s">
        <v>117</v>
      </c>
      <c r="G66" s="40">
        <v>8.8</v>
      </c>
      <c r="H66" s="58">
        <v>11315.63</v>
      </c>
      <c r="I66" s="35">
        <v>0.15</v>
      </c>
      <c r="J66" s="45">
        <f t="shared" si="4"/>
        <v>1697.3445</v>
      </c>
      <c r="K66" s="59"/>
      <c r="L66" s="39" t="s">
        <v>196</v>
      </c>
      <c r="M66" s="46" t="s">
        <v>87</v>
      </c>
      <c r="O66" s="34"/>
      <c r="P66" s="34"/>
      <c r="Q66" s="34"/>
    </row>
    <row r="67" spans="1:17" s="29" customFormat="1" ht="12" customHeight="1">
      <c r="A67" s="29" t="s">
        <v>311</v>
      </c>
      <c r="B67" s="3">
        <v>57</v>
      </c>
      <c r="C67" s="3" t="s">
        <v>197</v>
      </c>
      <c r="D67" s="30">
        <v>1701970180860</v>
      </c>
      <c r="E67" s="30">
        <v>10151610171</v>
      </c>
      <c r="F67" s="31" t="s">
        <v>117</v>
      </c>
      <c r="G67" s="40">
        <v>3</v>
      </c>
      <c r="H67" s="58">
        <v>3726.03</v>
      </c>
      <c r="I67" s="35">
        <v>0.15</v>
      </c>
      <c r="J67" s="45">
        <f t="shared" si="4"/>
        <v>558.9045</v>
      </c>
      <c r="K67" s="59"/>
      <c r="L67" s="39" t="s">
        <v>198</v>
      </c>
      <c r="M67" s="46" t="s">
        <v>87</v>
      </c>
      <c r="O67" s="34"/>
      <c r="P67" s="34"/>
      <c r="Q67" s="34"/>
    </row>
    <row r="68" spans="1:17" s="29" customFormat="1" ht="12" customHeight="1">
      <c r="A68" s="29" t="s">
        <v>311</v>
      </c>
      <c r="B68" s="3">
        <v>58</v>
      </c>
      <c r="C68" s="3" t="s">
        <v>199</v>
      </c>
      <c r="D68" s="30">
        <v>2409967180869</v>
      </c>
      <c r="E68" s="30">
        <v>10151600064</v>
      </c>
      <c r="F68" s="31" t="s">
        <v>117</v>
      </c>
      <c r="G68" s="40">
        <v>2.8</v>
      </c>
      <c r="H68" s="58">
        <v>9975.04</v>
      </c>
      <c r="I68" s="35">
        <v>0.15</v>
      </c>
      <c r="J68" s="45">
        <f t="shared" si="4"/>
        <v>1496.256</v>
      </c>
      <c r="K68" s="59"/>
      <c r="L68" s="39" t="s">
        <v>200</v>
      </c>
      <c r="M68" s="46" t="s">
        <v>87</v>
      </c>
      <c r="O68" s="34"/>
      <c r="P68" s="34"/>
      <c r="Q68" s="34"/>
    </row>
    <row r="69" spans="1:17" s="29" customFormat="1" ht="12" customHeight="1">
      <c r="A69" s="29" t="s">
        <v>311</v>
      </c>
      <c r="B69" s="3">
        <v>59</v>
      </c>
      <c r="C69" s="3" t="s">
        <v>201</v>
      </c>
      <c r="D69" s="48" t="s">
        <v>202</v>
      </c>
      <c r="E69" s="48">
        <v>10177000316</v>
      </c>
      <c r="F69" s="31" t="s">
        <v>203</v>
      </c>
      <c r="G69" s="35">
        <v>3</v>
      </c>
      <c r="H69" s="60">
        <v>1707.52</v>
      </c>
      <c r="I69" s="35">
        <v>0.15</v>
      </c>
      <c r="J69" s="45">
        <f t="shared" si="4"/>
        <v>256.128</v>
      </c>
      <c r="K69" s="59"/>
      <c r="L69" s="39" t="s">
        <v>204</v>
      </c>
      <c r="M69" s="46" t="s">
        <v>87</v>
      </c>
      <c r="O69" s="34"/>
      <c r="P69" s="34"/>
      <c r="Q69" s="34"/>
    </row>
    <row r="70" spans="1:17" s="29" customFormat="1" ht="12" customHeight="1">
      <c r="A70" s="29" t="s">
        <v>311</v>
      </c>
      <c r="B70" s="3">
        <v>60</v>
      </c>
      <c r="C70" s="3" t="s">
        <v>205</v>
      </c>
      <c r="D70" s="56" t="s">
        <v>206</v>
      </c>
      <c r="E70" s="48">
        <v>10151600528</v>
      </c>
      <c r="F70" s="31" t="s">
        <v>117</v>
      </c>
      <c r="G70" s="35">
        <v>2</v>
      </c>
      <c r="H70" s="61">
        <v>2163.19</v>
      </c>
      <c r="I70" s="35">
        <v>0.15</v>
      </c>
      <c r="J70" s="45">
        <f t="shared" si="4"/>
        <v>324.4785</v>
      </c>
      <c r="K70" s="59"/>
      <c r="L70" s="39" t="s">
        <v>207</v>
      </c>
      <c r="M70" s="46" t="s">
        <v>87</v>
      </c>
      <c r="O70" s="34"/>
      <c r="P70" s="34"/>
      <c r="Q70" s="34"/>
    </row>
    <row r="71" spans="1:17" s="29" customFormat="1" ht="12" customHeight="1">
      <c r="A71" s="29" t="s">
        <v>311</v>
      </c>
      <c r="B71" s="3">
        <v>61</v>
      </c>
      <c r="C71" s="3" t="s">
        <v>208</v>
      </c>
      <c r="D71" s="30">
        <v>2008960180869</v>
      </c>
      <c r="E71" s="47">
        <v>10149401445</v>
      </c>
      <c r="F71" s="62" t="s">
        <v>35</v>
      </c>
      <c r="G71" s="40" t="s">
        <v>209</v>
      </c>
      <c r="H71" s="63">
        <v>982.83</v>
      </c>
      <c r="I71" s="35">
        <v>0.15</v>
      </c>
      <c r="J71" s="45">
        <f t="shared" si="4"/>
        <v>147.4245</v>
      </c>
      <c r="K71" s="36"/>
      <c r="L71" s="39" t="s">
        <v>210</v>
      </c>
      <c r="M71" s="46" t="s">
        <v>87</v>
      </c>
      <c r="O71" s="34"/>
      <c r="P71" s="34"/>
      <c r="Q71" s="34"/>
    </row>
    <row r="72" spans="1:17" s="29" customFormat="1" ht="12" customHeight="1">
      <c r="A72" s="29" t="s">
        <v>311</v>
      </c>
      <c r="B72" s="3">
        <v>62</v>
      </c>
      <c r="C72" s="3" t="s">
        <v>211</v>
      </c>
      <c r="D72" s="57" t="s">
        <v>212</v>
      </c>
      <c r="E72" s="47">
        <v>10149401569</v>
      </c>
      <c r="F72" s="62" t="s">
        <v>35</v>
      </c>
      <c r="G72" s="40">
        <v>1.6</v>
      </c>
      <c r="H72" s="63">
        <v>1809.11</v>
      </c>
      <c r="I72" s="35">
        <v>0.15</v>
      </c>
      <c r="J72" s="45">
        <f t="shared" si="4"/>
        <v>271.3665</v>
      </c>
      <c r="K72" s="36"/>
      <c r="L72" s="39" t="s">
        <v>213</v>
      </c>
      <c r="M72" s="46" t="s">
        <v>87</v>
      </c>
      <c r="O72" s="34"/>
      <c r="P72" s="34"/>
      <c r="Q72" s="34"/>
    </row>
    <row r="73" spans="1:17" s="29" customFormat="1" ht="12" customHeight="1">
      <c r="A73" s="29" t="s">
        <v>311</v>
      </c>
      <c r="B73" s="3">
        <v>63</v>
      </c>
      <c r="C73" s="3" t="s">
        <v>214</v>
      </c>
      <c r="D73" s="30">
        <v>1204966185854</v>
      </c>
      <c r="E73" s="30">
        <v>10175300681</v>
      </c>
      <c r="F73" s="31" t="s">
        <v>39</v>
      </c>
      <c r="G73" s="40">
        <v>2</v>
      </c>
      <c r="H73" s="40">
        <v>1462.96</v>
      </c>
      <c r="I73" s="35">
        <v>0.15</v>
      </c>
      <c r="J73" s="45">
        <f t="shared" si="4"/>
        <v>219.444</v>
      </c>
      <c r="K73" s="59" t="s">
        <v>215</v>
      </c>
      <c r="L73" s="30" t="s">
        <v>330</v>
      </c>
      <c r="M73" s="46" t="s">
        <v>216</v>
      </c>
      <c r="O73" s="34"/>
      <c r="P73" s="34"/>
      <c r="Q73" s="34"/>
    </row>
    <row r="74" spans="1:17" s="29" customFormat="1" ht="12" customHeight="1">
      <c r="A74" s="29" t="s">
        <v>311</v>
      </c>
      <c r="B74" s="3">
        <v>64</v>
      </c>
      <c r="C74" s="3" t="s">
        <v>217</v>
      </c>
      <c r="D74" s="30">
        <v>1608979180871</v>
      </c>
      <c r="E74" s="30">
        <v>10175300568</v>
      </c>
      <c r="F74" s="31" t="s">
        <v>39</v>
      </c>
      <c r="G74" s="40">
        <v>5.7</v>
      </c>
      <c r="H74" s="41">
        <v>1877.75</v>
      </c>
      <c r="I74" s="45">
        <v>0.15</v>
      </c>
      <c r="J74" s="45">
        <f t="shared" si="4"/>
        <v>281.66249999999997</v>
      </c>
      <c r="K74" s="59"/>
      <c r="L74" s="39" t="s">
        <v>218</v>
      </c>
      <c r="M74" s="46" t="s">
        <v>86</v>
      </c>
      <c r="O74" s="34"/>
      <c r="P74" s="34"/>
      <c r="Q74" s="34"/>
    </row>
    <row r="75" spans="1:17" s="29" customFormat="1" ht="12" customHeight="1">
      <c r="A75" s="29" t="s">
        <v>311</v>
      </c>
      <c r="B75" s="3">
        <v>65</v>
      </c>
      <c r="C75" s="3" t="s">
        <v>219</v>
      </c>
      <c r="D75" s="56" t="s">
        <v>220</v>
      </c>
      <c r="E75" s="30">
        <v>10175315120</v>
      </c>
      <c r="F75" s="31" t="s">
        <v>39</v>
      </c>
      <c r="G75" s="40">
        <v>2</v>
      </c>
      <c r="H75" s="41">
        <v>2624.22</v>
      </c>
      <c r="I75" s="45">
        <v>0.15</v>
      </c>
      <c r="J75" s="45">
        <f t="shared" si="4"/>
        <v>393.633</v>
      </c>
      <c r="K75" s="59"/>
      <c r="L75" s="39" t="s">
        <v>221</v>
      </c>
      <c r="M75" s="46" t="s">
        <v>86</v>
      </c>
      <c r="O75" s="34"/>
      <c r="P75" s="34"/>
      <c r="Q75" s="34"/>
    </row>
    <row r="76" spans="1:17" s="29" customFormat="1" ht="12" customHeight="1">
      <c r="A76" s="29" t="s">
        <v>311</v>
      </c>
      <c r="B76" s="3">
        <v>66</v>
      </c>
      <c r="C76" s="3" t="s">
        <v>222</v>
      </c>
      <c r="D76" s="30">
        <v>2610972180858</v>
      </c>
      <c r="E76" s="30">
        <v>10175300215</v>
      </c>
      <c r="F76" s="31" t="s">
        <v>39</v>
      </c>
      <c r="G76" s="40">
        <v>2.3</v>
      </c>
      <c r="H76" s="41">
        <v>2063.86</v>
      </c>
      <c r="I76" s="45">
        <v>0.15</v>
      </c>
      <c r="J76" s="45">
        <f t="shared" si="4"/>
        <v>309.579</v>
      </c>
      <c r="K76" s="59"/>
      <c r="L76" s="39" t="s">
        <v>223</v>
      </c>
      <c r="M76" s="46" t="s">
        <v>86</v>
      </c>
      <c r="O76" s="34"/>
      <c r="P76" s="34"/>
      <c r="Q76" s="34"/>
    </row>
    <row r="77" spans="1:17" s="29" customFormat="1" ht="12" customHeight="1">
      <c r="A77" s="29" t="s">
        <v>311</v>
      </c>
      <c r="B77" s="3">
        <v>67</v>
      </c>
      <c r="C77" s="3" t="s">
        <v>224</v>
      </c>
      <c r="D77" s="39" t="s">
        <v>225</v>
      </c>
      <c r="E77" s="30">
        <v>10175300376</v>
      </c>
      <c r="F77" s="31" t="s">
        <v>39</v>
      </c>
      <c r="G77" s="40">
        <v>3.4</v>
      </c>
      <c r="H77" s="41">
        <v>3428.15</v>
      </c>
      <c r="I77" s="45">
        <v>0.15</v>
      </c>
      <c r="J77" s="45">
        <f t="shared" si="4"/>
        <v>514.2225</v>
      </c>
      <c r="K77" s="59"/>
      <c r="L77" s="39" t="s">
        <v>226</v>
      </c>
      <c r="M77" s="46" t="s">
        <v>86</v>
      </c>
      <c r="O77" s="34"/>
      <c r="P77" s="34"/>
      <c r="Q77" s="34"/>
    </row>
    <row r="78" spans="1:17" s="29" customFormat="1" ht="12" customHeight="1">
      <c r="A78" s="29" t="s">
        <v>311</v>
      </c>
      <c r="B78" s="3">
        <v>68</v>
      </c>
      <c r="C78" s="3" t="s">
        <v>38</v>
      </c>
      <c r="D78" s="30">
        <v>2308954180869</v>
      </c>
      <c r="E78" s="30">
        <v>10175300134</v>
      </c>
      <c r="F78" s="31" t="s">
        <v>39</v>
      </c>
      <c r="G78" s="40">
        <v>6.6</v>
      </c>
      <c r="H78" s="41">
        <v>12062.92</v>
      </c>
      <c r="I78" s="45">
        <v>0.15</v>
      </c>
      <c r="J78" s="45">
        <f t="shared" si="4"/>
        <v>1809.4379999999999</v>
      </c>
      <c r="K78" s="59"/>
      <c r="L78" s="39" t="s">
        <v>227</v>
      </c>
      <c r="M78" s="46" t="s">
        <v>86</v>
      </c>
      <c r="O78" s="34"/>
      <c r="P78" s="34"/>
      <c r="Q78" s="34"/>
    </row>
    <row r="79" spans="1:17" s="29" customFormat="1" ht="12" customHeight="1">
      <c r="A79" s="29" t="s">
        <v>311</v>
      </c>
      <c r="B79" s="3">
        <v>69</v>
      </c>
      <c r="C79" s="3" t="s">
        <v>228</v>
      </c>
      <c r="D79" s="39" t="s">
        <v>229</v>
      </c>
      <c r="E79" s="30">
        <v>10149400115</v>
      </c>
      <c r="F79" s="31" t="s">
        <v>35</v>
      </c>
      <c r="G79" s="40">
        <v>1.7</v>
      </c>
      <c r="H79" s="41">
        <v>2759.38</v>
      </c>
      <c r="I79" s="45">
        <v>0.15</v>
      </c>
      <c r="J79" s="45">
        <f t="shared" si="4"/>
        <v>413.907</v>
      </c>
      <c r="K79" s="59"/>
      <c r="L79" s="39" t="s">
        <v>230</v>
      </c>
      <c r="M79" s="46" t="s">
        <v>86</v>
      </c>
      <c r="O79" s="34"/>
      <c r="P79" s="34"/>
      <c r="Q79" s="34"/>
    </row>
    <row r="80" spans="1:17" s="29" customFormat="1" ht="12" customHeight="1">
      <c r="A80" s="29" t="s">
        <v>311</v>
      </c>
      <c r="B80" s="3">
        <v>70</v>
      </c>
      <c r="C80" s="3" t="s">
        <v>231</v>
      </c>
      <c r="D80" s="30">
        <v>1605950180857</v>
      </c>
      <c r="E80" s="30">
        <v>10149400925</v>
      </c>
      <c r="F80" s="31" t="s">
        <v>35</v>
      </c>
      <c r="G80" s="40">
        <v>2.1</v>
      </c>
      <c r="H80" s="41">
        <v>855.61</v>
      </c>
      <c r="I80" s="45">
        <v>0.15</v>
      </c>
      <c r="J80" s="45">
        <f t="shared" si="4"/>
        <v>128.3415</v>
      </c>
      <c r="K80" s="59"/>
      <c r="L80" s="39" t="s">
        <v>232</v>
      </c>
      <c r="M80" s="46" t="s">
        <v>86</v>
      </c>
      <c r="O80" s="34"/>
      <c r="P80" s="34"/>
      <c r="Q80" s="34"/>
    </row>
    <row r="81" spans="1:17" s="29" customFormat="1" ht="12" customHeight="1">
      <c r="A81" s="29" t="s">
        <v>311</v>
      </c>
      <c r="B81" s="3">
        <v>71</v>
      </c>
      <c r="C81" s="3" t="s">
        <v>233</v>
      </c>
      <c r="D81" s="30">
        <v>1404950180851</v>
      </c>
      <c r="E81" s="30">
        <v>10149400150</v>
      </c>
      <c r="F81" s="31" t="s">
        <v>35</v>
      </c>
      <c r="G81" s="40">
        <v>3</v>
      </c>
      <c r="H81" s="41">
        <v>4273.86</v>
      </c>
      <c r="I81" s="45">
        <v>0.15</v>
      </c>
      <c r="J81" s="45">
        <f t="shared" si="4"/>
        <v>641.079</v>
      </c>
      <c r="K81" s="59"/>
      <c r="L81" s="30">
        <v>5673415905420050</v>
      </c>
      <c r="M81" s="46" t="s">
        <v>86</v>
      </c>
      <c r="O81" s="34"/>
      <c r="P81" s="34"/>
      <c r="Q81" s="34"/>
    </row>
    <row r="82" spans="1:17" s="29" customFormat="1" ht="12" customHeight="1">
      <c r="A82" s="29" t="s">
        <v>311</v>
      </c>
      <c r="B82" s="3">
        <v>72</v>
      </c>
      <c r="C82" s="3" t="s">
        <v>234</v>
      </c>
      <c r="D82" s="30">
        <v>1805973180888</v>
      </c>
      <c r="E82" s="30">
        <v>10149401461</v>
      </c>
      <c r="F82" s="31" t="s">
        <v>35</v>
      </c>
      <c r="G82" s="40">
        <v>2</v>
      </c>
      <c r="H82" s="41">
        <v>1495.84</v>
      </c>
      <c r="I82" s="45">
        <v>0.15</v>
      </c>
      <c r="J82" s="45">
        <f t="shared" si="4"/>
        <v>224.37599999999998</v>
      </c>
      <c r="K82" s="59"/>
      <c r="L82" s="39" t="s">
        <v>235</v>
      </c>
      <c r="M82" s="46" t="s">
        <v>86</v>
      </c>
      <c r="O82" s="34"/>
      <c r="P82" s="34"/>
      <c r="Q82" s="34"/>
    </row>
    <row r="83" spans="1:17" s="29" customFormat="1" ht="12" customHeight="1">
      <c r="A83" s="29" t="s">
        <v>311</v>
      </c>
      <c r="B83" s="3">
        <v>73</v>
      </c>
      <c r="C83" s="3" t="s">
        <v>236</v>
      </c>
      <c r="D83" s="39" t="s">
        <v>237</v>
      </c>
      <c r="E83" s="30">
        <v>10149400058</v>
      </c>
      <c r="F83" s="31" t="s">
        <v>35</v>
      </c>
      <c r="G83" s="40">
        <v>6</v>
      </c>
      <c r="H83" s="41">
        <v>11821.41</v>
      </c>
      <c r="I83" s="45">
        <v>0.15</v>
      </c>
      <c r="J83" s="45">
        <f t="shared" si="4"/>
        <v>1773.2115</v>
      </c>
      <c r="K83" s="59"/>
      <c r="L83" s="39" t="s">
        <v>238</v>
      </c>
      <c r="M83" s="46" t="s">
        <v>86</v>
      </c>
      <c r="O83" s="34"/>
      <c r="P83" s="34"/>
      <c r="Q83" s="34"/>
    </row>
    <row r="84" spans="1:17" s="29" customFormat="1" ht="12" customHeight="1">
      <c r="A84" s="29" t="s">
        <v>311</v>
      </c>
      <c r="B84" s="3">
        <v>74</v>
      </c>
      <c r="C84" s="3" t="s">
        <v>239</v>
      </c>
      <c r="D84" s="30">
        <v>1208959180850</v>
      </c>
      <c r="E84" s="30">
        <v>10149401186</v>
      </c>
      <c r="F84" s="31" t="s">
        <v>35</v>
      </c>
      <c r="G84" s="40">
        <v>3.1</v>
      </c>
      <c r="H84" s="41">
        <v>5016.98</v>
      </c>
      <c r="I84" s="45">
        <v>0.15</v>
      </c>
      <c r="J84" s="45">
        <f t="shared" si="4"/>
        <v>752.5469999999999</v>
      </c>
      <c r="K84" s="59"/>
      <c r="L84" s="39" t="s">
        <v>240</v>
      </c>
      <c r="M84" s="46" t="s">
        <v>86</v>
      </c>
      <c r="O84" s="34"/>
      <c r="P84" s="34"/>
      <c r="Q84" s="34"/>
    </row>
    <row r="85" spans="1:17" s="29" customFormat="1" ht="12" customHeight="1">
      <c r="A85" s="29" t="s">
        <v>311</v>
      </c>
      <c r="B85" s="3">
        <v>75</v>
      </c>
      <c r="C85" s="3" t="s">
        <v>241</v>
      </c>
      <c r="D85" s="39" t="s">
        <v>242</v>
      </c>
      <c r="E85" s="30">
        <v>10149400569</v>
      </c>
      <c r="F85" s="31" t="s">
        <v>35</v>
      </c>
      <c r="G85" s="40">
        <v>2.07</v>
      </c>
      <c r="H85" s="41">
        <v>3098.88</v>
      </c>
      <c r="I85" s="45">
        <v>0.15</v>
      </c>
      <c r="J85" s="45">
        <f t="shared" si="4"/>
        <v>464.832</v>
      </c>
      <c r="K85" s="59"/>
      <c r="L85" s="39" t="s">
        <v>243</v>
      </c>
      <c r="M85" s="46" t="s">
        <v>86</v>
      </c>
      <c r="O85" s="34"/>
      <c r="P85" s="34"/>
      <c r="Q85" s="34"/>
    </row>
    <row r="86" spans="1:17" s="29" customFormat="1" ht="12" customHeight="1">
      <c r="A86" s="29" t="s">
        <v>311</v>
      </c>
      <c r="B86" s="3">
        <v>76</v>
      </c>
      <c r="C86" s="3" t="s">
        <v>244</v>
      </c>
      <c r="D86" s="30">
        <v>1603961180856</v>
      </c>
      <c r="E86" s="30">
        <v>10149410384</v>
      </c>
      <c r="F86" s="31" t="s">
        <v>35</v>
      </c>
      <c r="G86" s="40">
        <v>5</v>
      </c>
      <c r="H86" s="41">
        <v>4038.74</v>
      </c>
      <c r="I86" s="45">
        <v>0.15</v>
      </c>
      <c r="J86" s="45">
        <f t="shared" si="4"/>
        <v>605.8109999999999</v>
      </c>
      <c r="K86" s="59"/>
      <c r="L86" s="39" t="s">
        <v>245</v>
      </c>
      <c r="M86" s="46" t="s">
        <v>86</v>
      </c>
      <c r="O86" s="34"/>
      <c r="P86" s="34"/>
      <c r="Q86" s="34"/>
    </row>
    <row r="87" spans="1:17" s="29" customFormat="1" ht="12" customHeight="1">
      <c r="A87" s="29" t="s">
        <v>311</v>
      </c>
      <c r="B87" s="3">
        <v>77</v>
      </c>
      <c r="C87" s="3" t="s">
        <v>246</v>
      </c>
      <c r="D87" s="30">
        <v>1106961180852</v>
      </c>
      <c r="E87" s="48">
        <v>10149415335</v>
      </c>
      <c r="F87" s="31" t="s">
        <v>35</v>
      </c>
      <c r="G87" s="40">
        <v>3</v>
      </c>
      <c r="H87" s="41">
        <v>1135.89</v>
      </c>
      <c r="I87" s="45">
        <v>0.15</v>
      </c>
      <c r="J87" s="45">
        <f aca="true" t="shared" si="5" ref="J87:J104">H87*I87</f>
        <v>170.3835</v>
      </c>
      <c r="K87" s="59"/>
      <c r="L87" s="39" t="s">
        <v>247</v>
      </c>
      <c r="M87" s="46" t="s">
        <v>86</v>
      </c>
      <c r="O87" s="34"/>
      <c r="P87" s="34"/>
      <c r="Q87" s="34"/>
    </row>
    <row r="88" spans="1:17" s="29" customFormat="1" ht="12" customHeight="1">
      <c r="A88" s="29" t="s">
        <v>311</v>
      </c>
      <c r="B88" s="3">
        <v>78</v>
      </c>
      <c r="C88" s="3" t="s">
        <v>248</v>
      </c>
      <c r="D88" s="39" t="s">
        <v>249</v>
      </c>
      <c r="E88" s="30">
        <v>10198200161</v>
      </c>
      <c r="F88" s="31" t="s">
        <v>47</v>
      </c>
      <c r="G88" s="40">
        <v>2.5</v>
      </c>
      <c r="H88" s="41">
        <v>10837.5</v>
      </c>
      <c r="I88" s="45">
        <v>0.15</v>
      </c>
      <c r="J88" s="45">
        <f t="shared" si="5"/>
        <v>1625.625</v>
      </c>
      <c r="K88" s="59"/>
      <c r="L88" s="39" t="s">
        <v>250</v>
      </c>
      <c r="M88" s="46" t="s">
        <v>86</v>
      </c>
      <c r="O88" s="34"/>
      <c r="P88" s="34"/>
      <c r="Q88" s="34"/>
    </row>
    <row r="89" spans="1:17" s="29" customFormat="1" ht="12" customHeight="1">
      <c r="A89" s="29" t="s">
        <v>311</v>
      </c>
      <c r="B89" s="3">
        <v>79</v>
      </c>
      <c r="C89" s="3" t="s">
        <v>251</v>
      </c>
      <c r="D89" s="30">
        <v>2503956180871</v>
      </c>
      <c r="E89" s="30">
        <v>10198201259</v>
      </c>
      <c r="F89" s="31" t="s">
        <v>47</v>
      </c>
      <c r="G89" s="40">
        <v>4.5</v>
      </c>
      <c r="H89" s="41">
        <v>6365.11</v>
      </c>
      <c r="I89" s="45">
        <v>0.15</v>
      </c>
      <c r="J89" s="45">
        <f t="shared" si="5"/>
        <v>954.7665</v>
      </c>
      <c r="K89" s="59"/>
      <c r="L89" s="39" t="s">
        <v>252</v>
      </c>
      <c r="M89" s="46" t="s">
        <v>86</v>
      </c>
      <c r="O89" s="34"/>
      <c r="P89" s="34"/>
      <c r="Q89" s="34"/>
    </row>
    <row r="90" spans="1:17" s="29" customFormat="1" ht="12" customHeight="1">
      <c r="A90" s="29" t="s">
        <v>311</v>
      </c>
      <c r="B90" s="3">
        <v>80</v>
      </c>
      <c r="C90" s="46" t="s">
        <v>253</v>
      </c>
      <c r="D90" s="39" t="s">
        <v>254</v>
      </c>
      <c r="E90" s="39" t="s">
        <v>255</v>
      </c>
      <c r="F90" s="31" t="s">
        <v>47</v>
      </c>
      <c r="G90" s="40">
        <v>2</v>
      </c>
      <c r="H90" s="41">
        <v>3839.07</v>
      </c>
      <c r="I90" s="45">
        <v>0.15</v>
      </c>
      <c r="J90" s="45">
        <f t="shared" si="5"/>
        <v>575.8605</v>
      </c>
      <c r="K90" s="59"/>
      <c r="L90" s="39" t="s">
        <v>256</v>
      </c>
      <c r="M90" s="46" t="s">
        <v>86</v>
      </c>
      <c r="O90" s="34"/>
      <c r="P90" s="34"/>
      <c r="Q90" s="34"/>
    </row>
    <row r="91" spans="1:17" s="29" customFormat="1" ht="12" customHeight="1">
      <c r="A91" s="29" t="s">
        <v>311</v>
      </c>
      <c r="B91" s="3">
        <v>81</v>
      </c>
      <c r="C91" s="3" t="s">
        <v>257</v>
      </c>
      <c r="D91" s="39" t="s">
        <v>258</v>
      </c>
      <c r="E91" s="47">
        <v>10195801407</v>
      </c>
      <c r="F91" s="46" t="s">
        <v>107</v>
      </c>
      <c r="G91" s="40">
        <v>3</v>
      </c>
      <c r="H91" s="41">
        <v>6474.85</v>
      </c>
      <c r="I91" s="45">
        <v>0.15</v>
      </c>
      <c r="J91" s="45">
        <f t="shared" si="5"/>
        <v>971.2275</v>
      </c>
      <c r="K91" s="59"/>
      <c r="L91" s="39" t="s">
        <v>259</v>
      </c>
      <c r="M91" s="46" t="s">
        <v>86</v>
      </c>
      <c r="O91" s="34"/>
      <c r="P91" s="34"/>
      <c r="Q91" s="34"/>
    </row>
    <row r="92" spans="1:17" s="29" customFormat="1" ht="12" customHeight="1">
      <c r="A92" s="29" t="s">
        <v>311</v>
      </c>
      <c r="B92" s="3">
        <v>82</v>
      </c>
      <c r="C92" s="3" t="s">
        <v>260</v>
      </c>
      <c r="D92" s="39" t="s">
        <v>261</v>
      </c>
      <c r="E92" s="47">
        <v>10195815360</v>
      </c>
      <c r="F92" s="46" t="s">
        <v>107</v>
      </c>
      <c r="G92" s="40">
        <v>1.6</v>
      </c>
      <c r="H92" s="41">
        <v>1377.73</v>
      </c>
      <c r="I92" s="45">
        <v>0.15</v>
      </c>
      <c r="J92" s="45">
        <f t="shared" si="5"/>
        <v>206.6595</v>
      </c>
      <c r="K92" s="59"/>
      <c r="L92" s="39" t="s">
        <v>262</v>
      </c>
      <c r="M92" s="46" t="s">
        <v>86</v>
      </c>
      <c r="O92" s="34"/>
      <c r="P92" s="34"/>
      <c r="Q92" s="34"/>
    </row>
    <row r="93" spans="1:17" s="29" customFormat="1" ht="12" customHeight="1">
      <c r="A93" s="29" t="s">
        <v>311</v>
      </c>
      <c r="B93" s="3">
        <v>83</v>
      </c>
      <c r="C93" s="3" t="s">
        <v>263</v>
      </c>
      <c r="D93" s="39" t="s">
        <v>264</v>
      </c>
      <c r="E93" s="47">
        <v>10195800877</v>
      </c>
      <c r="F93" s="46" t="s">
        <v>107</v>
      </c>
      <c r="G93" s="40">
        <v>2.1</v>
      </c>
      <c r="H93" s="41">
        <v>2532.54</v>
      </c>
      <c r="I93" s="45">
        <v>0.15</v>
      </c>
      <c r="J93" s="45">
        <f t="shared" si="5"/>
        <v>379.881</v>
      </c>
      <c r="K93" s="3"/>
      <c r="L93" s="39" t="s">
        <v>265</v>
      </c>
      <c r="M93" s="46" t="s">
        <v>86</v>
      </c>
      <c r="O93" s="34"/>
      <c r="P93" s="34"/>
      <c r="Q93" s="34"/>
    </row>
    <row r="94" spans="1:17" s="29" customFormat="1" ht="12" customHeight="1">
      <c r="A94" s="29" t="s">
        <v>311</v>
      </c>
      <c r="B94" s="3">
        <v>84</v>
      </c>
      <c r="C94" s="3" t="s">
        <v>266</v>
      </c>
      <c r="D94" s="39" t="s">
        <v>267</v>
      </c>
      <c r="E94" s="47">
        <v>10197400135</v>
      </c>
      <c r="F94" s="46" t="s">
        <v>268</v>
      </c>
      <c r="G94" s="40">
        <v>2.2</v>
      </c>
      <c r="H94" s="41">
        <v>4159.5</v>
      </c>
      <c r="I94" s="45">
        <v>0.15</v>
      </c>
      <c r="J94" s="45">
        <f t="shared" si="5"/>
        <v>623.925</v>
      </c>
      <c r="K94" s="59"/>
      <c r="L94" s="39" t="s">
        <v>269</v>
      </c>
      <c r="M94" s="46" t="s">
        <v>86</v>
      </c>
      <c r="O94" s="34"/>
      <c r="P94" s="34"/>
      <c r="Q94" s="34"/>
    </row>
    <row r="95" spans="1:17" s="29" customFormat="1" ht="12" customHeight="1">
      <c r="A95" s="29" t="s">
        <v>311</v>
      </c>
      <c r="B95" s="3">
        <v>85</v>
      </c>
      <c r="C95" s="3" t="s">
        <v>270</v>
      </c>
      <c r="D95" s="39" t="s">
        <v>320</v>
      </c>
      <c r="E95" s="47">
        <v>10151600072</v>
      </c>
      <c r="F95" s="46" t="s">
        <v>117</v>
      </c>
      <c r="G95" s="40">
        <v>3.7</v>
      </c>
      <c r="H95" s="41">
        <v>5398.73</v>
      </c>
      <c r="I95" s="45">
        <v>0.15</v>
      </c>
      <c r="J95" s="45">
        <f t="shared" si="5"/>
        <v>809.8095</v>
      </c>
      <c r="K95" s="59"/>
      <c r="L95" s="39" t="s">
        <v>271</v>
      </c>
      <c r="M95" s="46" t="s">
        <v>86</v>
      </c>
      <c r="O95" s="34"/>
      <c r="P95" s="34"/>
      <c r="Q95" s="34"/>
    </row>
    <row r="96" spans="1:17" s="29" customFormat="1" ht="12" customHeight="1">
      <c r="A96" s="29" t="s">
        <v>311</v>
      </c>
      <c r="B96" s="3">
        <v>86</v>
      </c>
      <c r="C96" s="3" t="s">
        <v>272</v>
      </c>
      <c r="D96" s="39" t="s">
        <v>273</v>
      </c>
      <c r="E96" s="47">
        <v>10151610188</v>
      </c>
      <c r="F96" s="46" t="s">
        <v>117</v>
      </c>
      <c r="G96" s="40">
        <v>6</v>
      </c>
      <c r="H96" s="41">
        <v>9557.61</v>
      </c>
      <c r="I96" s="45">
        <v>0.15</v>
      </c>
      <c r="J96" s="45">
        <f t="shared" si="5"/>
        <v>1433.6415</v>
      </c>
      <c r="K96" s="59"/>
      <c r="L96" s="39" t="s">
        <v>274</v>
      </c>
      <c r="M96" s="46" t="s">
        <v>86</v>
      </c>
      <c r="O96" s="34"/>
      <c r="P96" s="34"/>
      <c r="Q96" s="34"/>
    </row>
    <row r="97" spans="1:17" s="29" customFormat="1" ht="12" customHeight="1">
      <c r="A97" s="29" t="s">
        <v>311</v>
      </c>
      <c r="B97" s="3">
        <v>87</v>
      </c>
      <c r="C97" s="3" t="s">
        <v>275</v>
      </c>
      <c r="D97" s="39" t="s">
        <v>276</v>
      </c>
      <c r="E97" s="47">
        <v>10151610165</v>
      </c>
      <c r="F97" s="46" t="s">
        <v>117</v>
      </c>
      <c r="G97" s="40">
        <v>3</v>
      </c>
      <c r="H97" s="41">
        <v>3642.18</v>
      </c>
      <c r="I97" s="45">
        <v>0.15</v>
      </c>
      <c r="J97" s="45">
        <f t="shared" si="5"/>
        <v>546.327</v>
      </c>
      <c r="K97" s="59"/>
      <c r="L97" s="39" t="s">
        <v>277</v>
      </c>
      <c r="M97" s="46" t="s">
        <v>86</v>
      </c>
      <c r="O97" s="34"/>
      <c r="P97" s="34"/>
      <c r="Q97" s="34"/>
    </row>
    <row r="98" spans="1:17" s="29" customFormat="1" ht="12" customHeight="1">
      <c r="A98" s="29" t="s">
        <v>311</v>
      </c>
      <c r="B98" s="3">
        <v>88</v>
      </c>
      <c r="C98" s="3" t="s">
        <v>278</v>
      </c>
      <c r="D98" s="39" t="s">
        <v>279</v>
      </c>
      <c r="E98" s="47">
        <v>10151600273</v>
      </c>
      <c r="F98" s="46" t="s">
        <v>117</v>
      </c>
      <c r="G98" s="40">
        <v>4.8</v>
      </c>
      <c r="H98" s="64">
        <v>4861.95</v>
      </c>
      <c r="I98" s="45">
        <v>0.15</v>
      </c>
      <c r="J98" s="45">
        <f t="shared" si="5"/>
        <v>729.2924999999999</v>
      </c>
      <c r="K98" s="59"/>
      <c r="L98" s="39" t="s">
        <v>280</v>
      </c>
      <c r="M98" s="46" t="s">
        <v>86</v>
      </c>
      <c r="O98" s="34"/>
      <c r="P98" s="34"/>
      <c r="Q98" s="34"/>
    </row>
    <row r="99" spans="1:17" s="29" customFormat="1" ht="12" customHeight="1">
      <c r="A99" s="29" t="s">
        <v>311</v>
      </c>
      <c r="B99" s="3">
        <v>89</v>
      </c>
      <c r="C99" s="3" t="s">
        <v>281</v>
      </c>
      <c r="D99" s="39" t="s">
        <v>282</v>
      </c>
      <c r="E99" s="48">
        <v>10151600675</v>
      </c>
      <c r="F99" s="46" t="s">
        <v>117</v>
      </c>
      <c r="G99" s="40">
        <v>2.5</v>
      </c>
      <c r="H99" s="64">
        <v>2093.3</v>
      </c>
      <c r="I99" s="45">
        <v>0.15</v>
      </c>
      <c r="J99" s="45">
        <f t="shared" si="5"/>
        <v>313.995</v>
      </c>
      <c r="K99" s="59"/>
      <c r="L99" s="39" t="s">
        <v>283</v>
      </c>
      <c r="M99" s="46" t="s">
        <v>86</v>
      </c>
      <c r="O99" s="34"/>
      <c r="P99" s="34"/>
      <c r="Q99" s="34"/>
    </row>
    <row r="100" spans="1:17" s="29" customFormat="1" ht="12" customHeight="1">
      <c r="A100" s="29" t="s">
        <v>311</v>
      </c>
      <c r="B100" s="3">
        <v>90</v>
      </c>
      <c r="C100" s="3" t="s">
        <v>284</v>
      </c>
      <c r="D100" s="56" t="s">
        <v>285</v>
      </c>
      <c r="E100" s="48">
        <v>10175300142</v>
      </c>
      <c r="F100" s="46" t="s">
        <v>39</v>
      </c>
      <c r="G100" s="35">
        <v>1.9</v>
      </c>
      <c r="H100" s="65">
        <v>2318.71</v>
      </c>
      <c r="I100" s="45">
        <v>0.15</v>
      </c>
      <c r="J100" s="45">
        <f t="shared" si="5"/>
        <v>347.80649999999997</v>
      </c>
      <c r="K100" s="59"/>
      <c r="L100" s="39" t="s">
        <v>286</v>
      </c>
      <c r="M100" s="46" t="s">
        <v>86</v>
      </c>
      <c r="O100" s="34"/>
      <c r="P100" s="34"/>
      <c r="Q100" s="34"/>
    </row>
    <row r="101" spans="1:17" s="29" customFormat="1" ht="12" customHeight="1">
      <c r="A101" s="29" t="s">
        <v>311</v>
      </c>
      <c r="B101" s="3">
        <v>91</v>
      </c>
      <c r="C101" s="3" t="s">
        <v>287</v>
      </c>
      <c r="D101" s="57" t="s">
        <v>288</v>
      </c>
      <c r="E101" s="47">
        <v>10151600242</v>
      </c>
      <c r="F101" s="62" t="s">
        <v>117</v>
      </c>
      <c r="G101" s="35">
        <v>1</v>
      </c>
      <c r="H101" s="66">
        <v>1074.14</v>
      </c>
      <c r="I101" s="45">
        <v>0.15</v>
      </c>
      <c r="J101" s="45">
        <f t="shared" si="5"/>
        <v>161.121</v>
      </c>
      <c r="K101" s="3"/>
      <c r="L101" s="39" t="s">
        <v>289</v>
      </c>
      <c r="M101" s="46" t="s">
        <v>86</v>
      </c>
      <c r="O101" s="34"/>
      <c r="P101" s="34"/>
      <c r="Q101" s="34"/>
    </row>
    <row r="102" spans="1:17" s="29" customFormat="1" ht="12" customHeight="1">
      <c r="A102" s="29" t="s">
        <v>311</v>
      </c>
      <c r="B102" s="3">
        <v>92</v>
      </c>
      <c r="C102" s="3" t="s">
        <v>290</v>
      </c>
      <c r="D102" s="67" t="s">
        <v>291</v>
      </c>
      <c r="E102" s="48">
        <v>10195801326</v>
      </c>
      <c r="F102" s="68" t="s">
        <v>107</v>
      </c>
      <c r="G102" s="35">
        <v>2.6</v>
      </c>
      <c r="H102" s="66">
        <v>5178.12</v>
      </c>
      <c r="I102" s="45">
        <v>0.15</v>
      </c>
      <c r="J102" s="45">
        <f t="shared" si="5"/>
        <v>776.718</v>
      </c>
      <c r="K102" s="3"/>
      <c r="L102" s="39" t="s">
        <v>292</v>
      </c>
      <c r="M102" s="46" t="s">
        <v>86</v>
      </c>
      <c r="O102" s="34"/>
      <c r="P102" s="34"/>
      <c r="Q102" s="34"/>
    </row>
    <row r="103" spans="1:14" s="34" customFormat="1" ht="12" customHeight="1">
      <c r="A103" s="29" t="s">
        <v>311</v>
      </c>
      <c r="B103" s="3">
        <v>93</v>
      </c>
      <c r="C103" s="80" t="s">
        <v>294</v>
      </c>
      <c r="D103" s="30">
        <v>2204942180871</v>
      </c>
      <c r="E103" s="30">
        <v>10195810999</v>
      </c>
      <c r="F103" s="31" t="s">
        <v>107</v>
      </c>
      <c r="G103" s="40">
        <v>2.2</v>
      </c>
      <c r="H103" s="81">
        <v>3509.84</v>
      </c>
      <c r="I103" s="35">
        <v>0.15</v>
      </c>
      <c r="J103" s="45">
        <f t="shared" si="5"/>
        <v>526.476</v>
      </c>
      <c r="K103" s="36" t="s">
        <v>314</v>
      </c>
      <c r="L103" s="39" t="s">
        <v>293</v>
      </c>
      <c r="M103" s="46" t="s">
        <v>86</v>
      </c>
      <c r="N103" s="29"/>
    </row>
    <row r="104" spans="1:14" s="34" customFormat="1" ht="12" customHeight="1">
      <c r="A104" s="29" t="s">
        <v>311</v>
      </c>
      <c r="B104" s="3">
        <v>94</v>
      </c>
      <c r="C104" s="3" t="s">
        <v>295</v>
      </c>
      <c r="D104" s="57" t="s">
        <v>296</v>
      </c>
      <c r="E104" s="30">
        <v>10197400493</v>
      </c>
      <c r="F104" s="31" t="s">
        <v>268</v>
      </c>
      <c r="G104" s="35">
        <v>2</v>
      </c>
      <c r="H104" s="69">
        <v>2573.03</v>
      </c>
      <c r="I104" s="35">
        <v>0.15</v>
      </c>
      <c r="J104" s="45">
        <f t="shared" si="5"/>
        <v>385.9545</v>
      </c>
      <c r="K104" s="57" t="s">
        <v>297</v>
      </c>
      <c r="L104" s="39" t="s">
        <v>329</v>
      </c>
      <c r="M104" s="46" t="s">
        <v>298</v>
      </c>
      <c r="N104" s="29"/>
    </row>
    <row r="105" spans="1:14" s="34" customFormat="1" ht="12" customHeight="1">
      <c r="A105" s="29" t="s">
        <v>311</v>
      </c>
      <c r="B105" s="3">
        <v>95</v>
      </c>
      <c r="C105" s="3" t="s">
        <v>299</v>
      </c>
      <c r="D105" s="39" t="s">
        <v>300</v>
      </c>
      <c r="E105" s="30">
        <v>10175315082</v>
      </c>
      <c r="F105" s="31" t="s">
        <v>39</v>
      </c>
      <c r="G105" s="40">
        <v>7.95</v>
      </c>
      <c r="H105" s="90">
        <v>23304.25</v>
      </c>
      <c r="I105" s="78">
        <v>0.15</v>
      </c>
      <c r="J105" s="45">
        <v>2000</v>
      </c>
      <c r="K105" s="59" t="s">
        <v>313</v>
      </c>
      <c r="L105" s="39" t="s">
        <v>301</v>
      </c>
      <c r="M105" s="46" t="s">
        <v>86</v>
      </c>
      <c r="N105" s="29"/>
    </row>
    <row r="106" spans="1:14" s="34" customFormat="1" ht="12" customHeight="1">
      <c r="A106" s="29" t="s">
        <v>311</v>
      </c>
      <c r="B106" s="3">
        <v>96</v>
      </c>
      <c r="C106" s="3" t="s">
        <v>302</v>
      </c>
      <c r="D106" s="70" t="s">
        <v>303</v>
      </c>
      <c r="E106" s="48">
        <v>10195804066</v>
      </c>
      <c r="F106" s="68" t="s">
        <v>107</v>
      </c>
      <c r="G106" s="40">
        <v>2.1</v>
      </c>
      <c r="H106" s="71">
        <v>3819.45</v>
      </c>
      <c r="I106" s="35">
        <v>0.15</v>
      </c>
      <c r="J106" s="45">
        <f>H106*I106</f>
        <v>572.9174999999999</v>
      </c>
      <c r="K106" s="72" t="s">
        <v>304</v>
      </c>
      <c r="L106" s="39" t="s">
        <v>305</v>
      </c>
      <c r="M106" s="46" t="s">
        <v>306</v>
      </c>
      <c r="N106" s="29"/>
    </row>
    <row r="107" spans="1:14" s="34" customFormat="1" ht="12" customHeight="1">
      <c r="A107" s="29" t="s">
        <v>311</v>
      </c>
      <c r="B107" s="3">
        <v>97</v>
      </c>
      <c r="C107" s="3" t="s">
        <v>307</v>
      </c>
      <c r="D107" s="48" t="s">
        <v>308</v>
      </c>
      <c r="E107" s="48">
        <v>10151600846</v>
      </c>
      <c r="F107" s="31" t="s">
        <v>117</v>
      </c>
      <c r="G107" s="40">
        <v>2</v>
      </c>
      <c r="H107" s="40">
        <v>3078.37</v>
      </c>
      <c r="I107" s="35">
        <v>0.15</v>
      </c>
      <c r="J107" s="45">
        <f>H107*I107</f>
        <v>461.7555</v>
      </c>
      <c r="K107" s="59" t="s">
        <v>312</v>
      </c>
      <c r="L107" s="39" t="s">
        <v>327</v>
      </c>
      <c r="M107" s="46" t="s">
        <v>306</v>
      </c>
      <c r="N107" s="29"/>
    </row>
    <row r="108" spans="1:14" s="34" customFormat="1" ht="12" customHeight="1">
      <c r="A108" s="29" t="s">
        <v>311</v>
      </c>
      <c r="B108" s="3"/>
      <c r="C108" s="82" t="s">
        <v>152</v>
      </c>
      <c r="D108" s="48"/>
      <c r="E108" s="48"/>
      <c r="F108" s="36"/>
      <c r="G108" s="40"/>
      <c r="H108" s="40"/>
      <c r="I108" s="35"/>
      <c r="J108" s="83">
        <f>SUM(J11:J107)</f>
        <v>53853.87650000001</v>
      </c>
      <c r="K108" s="59"/>
      <c r="L108" s="39"/>
      <c r="M108" s="46"/>
      <c r="N108" s="29"/>
    </row>
    <row r="109" spans="5:10" ht="12" customHeight="1">
      <c r="E109" s="23"/>
      <c r="J109" s="28"/>
    </row>
    <row r="110" spans="3:12" ht="12" customHeight="1">
      <c r="C110" s="1" t="s">
        <v>328</v>
      </c>
      <c r="L110" s="91"/>
    </row>
    <row r="113" spans="3:13" ht="12.75">
      <c r="C113" s="1" t="s">
        <v>324</v>
      </c>
      <c r="K113" s="1" t="s">
        <v>325</v>
      </c>
      <c r="M113" s="24" t="s">
        <v>325</v>
      </c>
    </row>
    <row r="114" spans="3:13" ht="12.75">
      <c r="C114" s="1" t="s">
        <v>322</v>
      </c>
      <c r="K114" s="1" t="s">
        <v>323</v>
      </c>
      <c r="M114" s="24" t="s">
        <v>322</v>
      </c>
    </row>
  </sheetData>
  <sheetProtection password="CC3D" sheet="1"/>
  <autoFilter ref="A10:Q110"/>
  <mergeCells count="5">
    <mergeCell ref="B7:B10"/>
    <mergeCell ref="D7:D10"/>
    <mergeCell ref="E7:E10"/>
    <mergeCell ref="F7:F10"/>
    <mergeCell ref="C8:C10"/>
  </mergeCells>
  <printOptions/>
  <pageMargins left="0.3937007874015748" right="0.35433070866141736" top="0.3937007874015748" bottom="0.5905511811023623" header="0.5118110236220472" footer="0.5118110236220472"/>
  <pageSetup fitToHeight="1" fitToWidth="1" horizontalDpi="600" verticalDpi="600" orientation="landscape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Mikic Zdravko</cp:lastModifiedBy>
  <cp:lastPrinted>2017-09-15T09:38:12Z</cp:lastPrinted>
  <dcterms:created xsi:type="dcterms:W3CDTF">2013-05-20T09:26:17Z</dcterms:created>
  <dcterms:modified xsi:type="dcterms:W3CDTF">2017-10-09T06:47:38Z</dcterms:modified>
  <cp:category/>
  <cp:version/>
  <cp:contentType/>
  <cp:contentStatus/>
</cp:coreProperties>
</file>