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6450" tabRatio="579" activeTab="0"/>
  </bookViews>
  <sheets>
    <sheet name="JUNICE I isplata" sheetId="1" r:id="rId1"/>
    <sheet name="JUNICE fale dokumenta" sheetId="2" r:id="rId2"/>
  </sheets>
  <definedNames>
    <definedName name="_xlnm._FilterDatabase" localSheetId="1" hidden="1">'JUNICE fale dokumenta'!$A$8:$G$11</definedName>
    <definedName name="_xlnm._FilterDatabase" localSheetId="0" hidden="1">'JUNICE I isplata'!$A$8:$H$236</definedName>
    <definedName name="_xlnm.Print_Area" localSheetId="0">'JUNICE I isplata'!$A$1:$N$243</definedName>
  </definedNames>
  <calcPr fullCalcOnLoad="1"/>
</workbook>
</file>

<file path=xl/sharedStrings.xml><?xml version="1.0" encoding="utf-8"?>
<sst xmlns="http://schemas.openxmlformats.org/spreadsheetml/2006/main" count="514" uniqueCount="315">
  <si>
    <t>stocars,</t>
  </si>
  <si>
    <t>Čl,</t>
  </si>
  <si>
    <t>Prezime i Ime</t>
  </si>
  <si>
    <t>Mjesto</t>
  </si>
  <si>
    <t>prijavljeno</t>
  </si>
  <si>
    <t>razduzeno</t>
  </si>
  <si>
    <t>stoc</t>
  </si>
  <si>
    <t>R/B</t>
  </si>
  <si>
    <t xml:space="preserve"> </t>
  </si>
  <si>
    <t xml:space="preserve">Plan Izno, </t>
  </si>
  <si>
    <t>broj grla</t>
  </si>
  <si>
    <t>BIJELJINA</t>
  </si>
  <si>
    <t>BATKOVIĆ</t>
  </si>
  <si>
    <t>KOJČINOVAC</t>
  </si>
  <si>
    <t>PUČILE</t>
  </si>
  <si>
    <t>ČARDAČINE</t>
  </si>
  <si>
    <t>TOMIĆ DRAGAN</t>
  </si>
  <si>
    <t>AMAJLIJE</t>
  </si>
  <si>
    <t>TRIJEŠNICA</t>
  </si>
  <si>
    <t>RUHOTINA</t>
  </si>
  <si>
    <t>RIKANOVIĆ RADIŠA</t>
  </si>
  <si>
    <t>POPOVI</t>
  </si>
  <si>
    <t>ČAĐAVICA G.</t>
  </si>
  <si>
    <t>ČAĐAVICA S.</t>
  </si>
  <si>
    <t>NIKOLIĆ MILA</t>
  </si>
  <si>
    <t>LJELJENČA</t>
  </si>
  <si>
    <t>LAKIĆ NIKOLA</t>
  </si>
  <si>
    <t>DRAGALJEVAC D</t>
  </si>
  <si>
    <t>BRODAC D.</t>
  </si>
  <si>
    <t>GAVRIĆ SLAVKO</t>
  </si>
  <si>
    <t>VRŠANI</t>
  </si>
  <si>
    <t>ILIĆ RADISAV</t>
  </si>
  <si>
    <t>GLOGOVAC</t>
  </si>
  <si>
    <t>JOVIĆ SAVKA</t>
  </si>
  <si>
    <t>STEVIĆ LJUBO</t>
  </si>
  <si>
    <t>MAGNOJEVIĆ D.</t>
  </si>
  <si>
    <t>ARSENOVIĆ DRAGAN</t>
  </si>
  <si>
    <t>MODRAN</t>
  </si>
  <si>
    <t>TOMIĆ MIKAN</t>
  </si>
  <si>
    <t>ČAĐAVICA D</t>
  </si>
  <si>
    <t>PANTIĆ PANTO</t>
  </si>
  <si>
    <t>MAGNOJEVIĆ S</t>
  </si>
  <si>
    <t>RISTIĆ RADOVAN</t>
  </si>
  <si>
    <t>OBARSKA V</t>
  </si>
  <si>
    <t>OSTOJIĆEVO</t>
  </si>
  <si>
    <t>DRAGALJEVAC S</t>
  </si>
  <si>
    <t>DRAGALJEVAC G</t>
  </si>
  <si>
    <t>ZAGONI</t>
  </si>
  <si>
    <t>CRNJELOVO G.</t>
  </si>
  <si>
    <t>BALATUN</t>
  </si>
  <si>
    <t>PAVLOVIĆ RADA</t>
  </si>
  <si>
    <t>BRODAC</t>
  </si>
  <si>
    <t>ČORDIĆ DRAGAN</t>
  </si>
  <si>
    <t>MARKOVIĆ VIĆO</t>
  </si>
  <si>
    <t>JANJA</t>
  </si>
  <si>
    <t>GOLO BRDO</t>
  </si>
  <si>
    <t>PANTELIĆ ĐORĐE</t>
  </si>
  <si>
    <t>VLADISAVLJEVIĆ ZORAN</t>
  </si>
  <si>
    <t>GRADAC</t>
  </si>
  <si>
    <t>NIKOLIĆ MOMČILO</t>
  </si>
  <si>
    <t>VASIĆ MIROSLAV</t>
  </si>
  <si>
    <t>MILINKOVIĆ PREDRAG</t>
  </si>
  <si>
    <t>TRNJACI</t>
  </si>
  <si>
    <t>ČENGIĆ</t>
  </si>
  <si>
    <t>NOVAKOVIĆ OBREN</t>
  </si>
  <si>
    <t>STEVANOVIĆ PETAR</t>
  </si>
  <si>
    <t>PETROVIĆ PETAR</t>
  </si>
  <si>
    <t>DVOROVI</t>
  </si>
  <si>
    <t>GAJIĆ BRANKO</t>
  </si>
  <si>
    <t>MEĐAŠI</t>
  </si>
  <si>
    <t>BANJICA</t>
  </si>
  <si>
    <t>SIMIĆ JOVO</t>
  </si>
  <si>
    <t>PATKOVAČA</t>
  </si>
  <si>
    <t>PARAVLIĆ NEDIM</t>
  </si>
  <si>
    <t>BUKOVICA G</t>
  </si>
  <si>
    <t>SEKULIĆ VASILIJE</t>
  </si>
  <si>
    <t>KIKIĆ PERO</t>
  </si>
  <si>
    <t>ĆUBIĆ ĐOKO</t>
  </si>
  <si>
    <t>NIKOLIĆ ĐORĐE</t>
  </si>
  <si>
    <t>MARJANOVIĆ SLAVIŠA</t>
  </si>
  <si>
    <t>PAVLOVIĆ DRAGO</t>
  </si>
  <si>
    <t>GLAVIČICE</t>
  </si>
  <si>
    <t>JEVTIĆ MARKO</t>
  </si>
  <si>
    <t>KACEVAC</t>
  </si>
  <si>
    <t>STUPANJ</t>
  </si>
  <si>
    <t>STAJIĆ SLOBODAN</t>
  </si>
  <si>
    <t>LAZIĆ MILADIN</t>
  </si>
  <si>
    <t>HODŽIĆ SENAD</t>
  </si>
  <si>
    <t>MUJKANOVIĆ KENAN</t>
  </si>
  <si>
    <t>JOHOVAC</t>
  </si>
  <si>
    <t>PERIĆ NENAD</t>
  </si>
  <si>
    <t>BATAR</t>
  </si>
  <si>
    <t>IVANOVIĆ DUŠKO</t>
  </si>
  <si>
    <t>CVIJETINOVIĆ ILIJA</t>
  </si>
  <si>
    <t>RADOVANOVIĆ BOŽIDAR</t>
  </si>
  <si>
    <t>VUKOVIĆ TEODOR</t>
  </si>
  <si>
    <t>MILINKOVIĆ MILE</t>
  </si>
  <si>
    <t>TOPIĆ ZORKA</t>
  </si>
  <si>
    <t>BJELOŠEVAC</t>
  </si>
  <si>
    <t>BOBAR MIROSLAV</t>
  </si>
  <si>
    <t>PURIĆ MILORAD</t>
  </si>
  <si>
    <t>ŽIVANOVIĆ BRANKO</t>
  </si>
  <si>
    <t>STOJANOVIĆ STEVAN</t>
  </si>
  <si>
    <t>GAJIĆ SLAVKO</t>
  </si>
  <si>
    <t>RISTIĆ CVIJETIN</t>
  </si>
  <si>
    <t>POPOVIĆ NOVICA</t>
  </si>
  <si>
    <t>GAJIĆ ĐORĐE</t>
  </si>
  <si>
    <t>GAVRIĆ JOCO</t>
  </si>
  <si>
    <t>ZAKIĆ VLADIMIR</t>
  </si>
  <si>
    <t>TRIVKOVIĆ RUŽA</t>
  </si>
  <si>
    <t>NEŠKOVIĆ MIODRAG</t>
  </si>
  <si>
    <t>MIJATOVIĆ TOMO</t>
  </si>
  <si>
    <t>KUTLAČIĆ TOMISLAV</t>
  </si>
  <si>
    <t>SUVO POLJE</t>
  </si>
  <si>
    <t>JOVIĆ ILIJA</t>
  </si>
  <si>
    <t>DRAGIČEVIĆ BRANISLAV</t>
  </si>
  <si>
    <t>TANACKOVIĆ DRAGOMIR</t>
  </si>
  <si>
    <t>VASILIĆ RADAN</t>
  </si>
  <si>
    <t>BUMBIĆ BOŽO</t>
  </si>
  <si>
    <t>NIKOLIĆ DEJAN</t>
  </si>
  <si>
    <t>JOVANOVIĆ ZORICA</t>
  </si>
  <si>
    <t>DRAGIĆ VUJO</t>
  </si>
  <si>
    <t>KRIVA BARA</t>
  </si>
  <si>
    <t>OSMANOVIĆ ARIZ</t>
  </si>
  <si>
    <t>JOVIĆ MILAN</t>
  </si>
  <si>
    <t>TODOROVIĆ ŽELJKO</t>
  </si>
  <si>
    <t>TANACKOVIĆ PETAR</t>
  </si>
  <si>
    <t>CRNJELOVO D</t>
  </si>
  <si>
    <t>BUKOVICA D</t>
  </si>
  <si>
    <t>MUSIĆ UMIDINA</t>
  </si>
  <si>
    <t>NESTOROVIĆ MIHAJLO</t>
  </si>
  <si>
    <t>MITRIĆ ŽIKO</t>
  </si>
  <si>
    <t>SAVIĆ BRANKO</t>
  </si>
  <si>
    <t>SIMIĆ MILADIN</t>
  </si>
  <si>
    <t>TADIĆ MILENKO</t>
  </si>
  <si>
    <t>TODOROVIĆ ZLATAN</t>
  </si>
  <si>
    <t>MUSIĆ ALJO</t>
  </si>
  <si>
    <t>BOŽIĆ DRAGIŠA</t>
  </si>
  <si>
    <t>DAZDAREVO</t>
  </si>
  <si>
    <t>GAJIĆ ZORAN</t>
  </si>
  <si>
    <t>POPADIĆ ĐORĐE</t>
  </si>
  <si>
    <t>JEVTIĆ MILOŠ</t>
  </si>
  <si>
    <t>ZAGONI D</t>
  </si>
  <si>
    <t>TODOROVIĆ NIKOLA</t>
  </si>
  <si>
    <t>STJEPANOVIĆ MILIVOJE</t>
  </si>
  <si>
    <t>NIKOLIĆ ILIJA</t>
  </si>
  <si>
    <t>MUSIĆ IBRAHIM</t>
  </si>
  <si>
    <t>SAVIĆ ĐORĐE</t>
  </si>
  <si>
    <t>BRODAC G</t>
  </si>
  <si>
    <t>DIMITRIĆ MIHAJLO</t>
  </si>
  <si>
    <t>MARKOVIĆ NADA</t>
  </si>
  <si>
    <t>SAVIĆ SIMO</t>
  </si>
  <si>
    <t>ARSENOVIĆ RADENKO</t>
  </si>
  <si>
    <t>OBRADOVIĆ OBREN</t>
  </si>
  <si>
    <t>OBRADOVIĆ SLOBODAN</t>
  </si>
  <si>
    <t>ĐURIĆ DARINKA</t>
  </si>
  <si>
    <t>SEKULIĆ DRAGAN</t>
  </si>
  <si>
    <t>fali pot.o grav.</t>
  </si>
  <si>
    <t>FILIPOVIĆ SLAVKO</t>
  </si>
  <si>
    <t>RIKANOVIĆ DEJAN</t>
  </si>
  <si>
    <t>PERIĆ ŽIVAN</t>
  </si>
  <si>
    <t>LAKIĆ MILIVOJE</t>
  </si>
  <si>
    <t>GAVRILOVIĆ VOJISLAV</t>
  </si>
  <si>
    <t>BOŽIĆ NEBOJŠA</t>
  </si>
  <si>
    <t>GAJIĆ LJUBOMIR</t>
  </si>
  <si>
    <t>STEVANOVIĆ ALEKSANDAR</t>
  </si>
  <si>
    <t>BOŽIĆ SLAVIŠA</t>
  </si>
  <si>
    <t>TRIFKOVIĆ MILISAV</t>
  </si>
  <si>
    <t>TODOROVIĆ MIODRAG</t>
  </si>
  <si>
    <t>ARSENOVIĆ MILENKO</t>
  </si>
  <si>
    <t>ILIĆ ILIJA</t>
  </si>
  <si>
    <t>TOMIĆ DRAGO</t>
  </si>
  <si>
    <t>MITROVIĆ BRANO</t>
  </si>
  <si>
    <t>TOMIĆ DUŠKO</t>
  </si>
  <si>
    <t>PERIĆ DUŠAN</t>
  </si>
  <si>
    <t>TADIĆ TADIJA</t>
  </si>
  <si>
    <t>DRAGIČEVIĆ BOŠKO</t>
  </si>
  <si>
    <t>BLAGOJEVIĆ ACO</t>
  </si>
  <si>
    <t>ĐORĐIĆ LJUBINKO</t>
  </si>
  <si>
    <t>SAVIĆ MILORAD</t>
  </si>
  <si>
    <t>TRIFUNOVIĆ BILJAN</t>
  </si>
  <si>
    <t>BLAGOJEVIĆ BOGDAN</t>
  </si>
  <si>
    <t>SPASOJEVIĆ DRAGAN</t>
  </si>
  <si>
    <t>MUSIĆ PAŠAGA</t>
  </si>
  <si>
    <t>BOJIĆ SLOBODAN</t>
  </si>
  <si>
    <t>VIDAKOVIĆ DRAGAN</t>
  </si>
  <si>
    <t>BAJIĆ STANOJKA</t>
  </si>
  <si>
    <t>CVIJETINOVIĆ SLAĐAN</t>
  </si>
  <si>
    <t>DRAGIĆ KOSTA</t>
  </si>
  <si>
    <t>STEVANOVIĆ MIRKO</t>
  </si>
  <si>
    <t>CVIJETINOVIĆ MIĆO</t>
  </si>
  <si>
    <t>ČOBIĆ DRAGO</t>
  </si>
  <si>
    <t>ŽIVKOVIĆ GORAN</t>
  </si>
  <si>
    <t>STJEPANOVIĆ DUŠAN</t>
  </si>
  <si>
    <t>SIMIĆ ŽIKICA</t>
  </si>
  <si>
    <t>STEVANOVIĆ VLADO</t>
  </si>
  <si>
    <t>KARIJAŠEVIĆ VAHIDIN</t>
  </si>
  <si>
    <t>IVANOVIĆ BORO</t>
  </si>
  <si>
    <t>STEVANOVIĆ MILJAN</t>
  </si>
  <si>
    <t>TRŠIĆ ASIM</t>
  </si>
  <si>
    <t>NIKOLIĆ GORAN</t>
  </si>
  <si>
    <t>MUJANOVIĆ AMIR</t>
  </si>
  <si>
    <t>ILIĆ MIKO</t>
  </si>
  <si>
    <t>KOSTIĆ MILORAD</t>
  </si>
  <si>
    <t>JAKŠIĆ RUŽA</t>
  </si>
  <si>
    <t>MIHAJLOVIĆ DOBRINKO</t>
  </si>
  <si>
    <t>RANKIĆ MIHAILO</t>
  </si>
  <si>
    <t>ĐOKIĆ STANKO</t>
  </si>
  <si>
    <t>SIMIĆ VIĆO</t>
  </si>
  <si>
    <t>MAKSIMOVIĆ MILAN</t>
  </si>
  <si>
    <t>LAZAREVIĆ MILADIN</t>
  </si>
  <si>
    <t>DUBAJIĆ RAJKO</t>
  </si>
  <si>
    <t>PURIĆ BOŽIDAR</t>
  </si>
  <si>
    <t>MOJIĆ SLOBODAN</t>
  </si>
  <si>
    <t>KALAJDŽIĆ MILAN</t>
  </si>
  <si>
    <t>MITROVIĆ MIROSLAV</t>
  </si>
  <si>
    <t>ILIĆ MILADIN</t>
  </si>
  <si>
    <t>JEVTIĆ TOMISLAV</t>
  </si>
  <si>
    <t>VUKOVIĆ BRANKO</t>
  </si>
  <si>
    <t>SAVIĆ MIHAJLO</t>
  </si>
  <si>
    <t>ANTONIĆ MILOŠ</t>
  </si>
  <si>
    <t>PETROVIĆ STRAHINJA</t>
  </si>
  <si>
    <t>KRSTIĆ ĐOKO</t>
  </si>
  <si>
    <t>AVAKUMOVIĆ MILE</t>
  </si>
  <si>
    <t>LJUBOJEVIĆ STANISLAV</t>
  </si>
  <si>
    <t>ZARIĆ ŽARKO</t>
  </si>
  <si>
    <t>BOBAR SLOBODAN</t>
  </si>
  <si>
    <t>JOVIĆ MILORAD</t>
  </si>
  <si>
    <t>GAJIĆ DRAGAN</t>
  </si>
  <si>
    <t>ILIĆ MILENKO</t>
  </si>
  <si>
    <t>BOJIĆ MILAN</t>
  </si>
  <si>
    <t>ALEKSIĆ NIKOLA</t>
  </si>
  <si>
    <t>LUKIĆ DRAGICA</t>
  </si>
  <si>
    <t>HADŽIĆ MIRZET</t>
  </si>
  <si>
    <t>MILOVANOVIĆ DRAGAN</t>
  </si>
  <si>
    <t>STANOJEVIĆ DIKO</t>
  </si>
  <si>
    <t>ILIĆ ĐORĐE</t>
  </si>
  <si>
    <t>GOSPAVIĆ RAJO</t>
  </si>
  <si>
    <t xml:space="preserve">JOVIĆ MIHAJLO </t>
  </si>
  <si>
    <t>HRUSTANBEGOVIĆ SEAD</t>
  </si>
  <si>
    <t>OBRADOVIĆ RADE</t>
  </si>
  <si>
    <t>MARIĆ DRAGOLJUB</t>
  </si>
  <si>
    <t>RAČANOVIĆ LJUBIŠA</t>
  </si>
  <si>
    <t>DIKIĆ SAVO</t>
  </si>
  <si>
    <t>ŠOVIĆ PERO</t>
  </si>
  <si>
    <t>KOKANOVIĆ ČEDOMIR</t>
  </si>
  <si>
    <t>JOCIĆ DRAGIŠA</t>
  </si>
  <si>
    <t>ANTONIĆ RADAN</t>
  </si>
  <si>
    <t>IVANOVIĆ VLADIMIR</t>
  </si>
  <si>
    <t>ĐUKANOVIĆ PETAR</t>
  </si>
  <si>
    <t>JEVTIĆ DRAGOLJUB</t>
  </si>
  <si>
    <t>SIMIĆ STEVO</t>
  </si>
  <si>
    <t>HADŽIĆ HUSEJIN</t>
  </si>
  <si>
    <t>TOMIĆ NIKOLA</t>
  </si>
  <si>
    <t>SAVIĆ MOMČILO</t>
  </si>
  <si>
    <t>TOMAŠEVIĆ VLADIMIR</t>
  </si>
  <si>
    <t>MIRKANOVIĆ RADOMIR</t>
  </si>
  <si>
    <t>ČOBIĆ MILIVOJE</t>
  </si>
  <si>
    <t>LAZAREVIĆ MILAN</t>
  </si>
  <si>
    <t>CACANOVIĆ STOJAN</t>
  </si>
  <si>
    <t>MAKSIMOVIĆ CVIJETIN</t>
  </si>
  <si>
    <t xml:space="preserve">ZAGONI </t>
  </si>
  <si>
    <t>VASILIĆ VELJKO</t>
  </si>
  <si>
    <t>MILOVANOVIĆ VASO</t>
  </si>
  <si>
    <t>OBARSKA V.</t>
  </si>
  <si>
    <t>IVANOVIĆ PREDRAG</t>
  </si>
  <si>
    <t>VELAGIĆ MUHAMED</t>
  </si>
  <si>
    <t>MILANOVIĆ BOSA</t>
  </si>
  <si>
    <t>KOJČINOVAC G.</t>
  </si>
  <si>
    <t>MERIĆ DŽEVAD</t>
  </si>
  <si>
    <t>LAKETIĆ DUŠKO</t>
  </si>
  <si>
    <t>BRDAC</t>
  </si>
  <si>
    <t>LAZAREVIĆ DRAGOMIR</t>
  </si>
  <si>
    <t>DIKIĆ PERO</t>
  </si>
  <si>
    <t>ILIĆ GORAN</t>
  </si>
  <si>
    <t>NIKOLIĆ BLAGIŠA</t>
  </si>
  <si>
    <t>JOVANOVIĆ CVIJETIN</t>
  </si>
  <si>
    <t>TODOROVIĆ JELA</t>
  </si>
  <si>
    <t>OSTOJIĆ RADENKO</t>
  </si>
  <si>
    <t xml:space="preserve">ĐOKIIĆ NEBOJŠA </t>
  </si>
  <si>
    <t>SPASOJEVIĆ DRAGOMIR</t>
  </si>
  <si>
    <t>NOVAKOVIĆ DUŠKO</t>
  </si>
  <si>
    <t>MIĆIĆ LJUBOMIR</t>
  </si>
  <si>
    <t>JOVANOVIĆ GORAN</t>
  </si>
  <si>
    <t>PERIĆ DRAGAN</t>
  </si>
  <si>
    <t>SAKIĆ DRAGIŠA</t>
  </si>
  <si>
    <t>JEVTIĆ DRAGO</t>
  </si>
  <si>
    <t>JOVIČIĆ SLAVIŠA</t>
  </si>
  <si>
    <t>GOJKOVIĆ DUŠAN</t>
  </si>
  <si>
    <t>DUBAJIĆ PETAR</t>
  </si>
  <si>
    <t>SAVATIĆ ZORAN</t>
  </si>
  <si>
    <t>DUBAJIĆ RANKO</t>
  </si>
  <si>
    <t>PETROVIĆ MILENKO</t>
  </si>
  <si>
    <t>KNEŽEVIĆ ZORICA</t>
  </si>
  <si>
    <t>3-1pr.star od 5mj</t>
  </si>
  <si>
    <t>4-1osj.u 10/21</t>
  </si>
  <si>
    <t>2 prev.preko 5mj.</t>
  </si>
  <si>
    <t>REPUBLIKA SRPSKA</t>
  </si>
  <si>
    <t>AGRARNI FOND GRADA BIJELJINA</t>
  </si>
  <si>
    <t>SPISAK ZA ISPLATU</t>
  </si>
  <si>
    <t>GRAD BIJELJINA</t>
  </si>
  <si>
    <t xml:space="preserve">            Ul. Miloša Obilića 51/a</t>
  </si>
  <si>
    <t xml:space="preserve">SPISAK ZA ISPALTU ZAHTJEVA ZA PODSTICAJ POLJOPRIVREDNE PROIZVODNJE </t>
  </si>
  <si>
    <t>U Bijeljini, dana:___________</t>
  </si>
  <si>
    <t>Spisak sačinio:</t>
  </si>
  <si>
    <t>Isplatu odobrio:</t>
  </si>
  <si>
    <t>__________________</t>
  </si>
  <si>
    <t>________________</t>
  </si>
  <si>
    <t>PODRŠKA STOČARSTVU - vlastiti uzgoj junica</t>
  </si>
  <si>
    <t>OD AGRARNOG FONDA ZA 2022. GOD.</t>
  </si>
  <si>
    <t>TERZIMUSTAFIĆ VAHIDIN</t>
  </si>
  <si>
    <t>9-1=8 starija od 20mj.</t>
  </si>
  <si>
    <t>4-1  osj.u 8/21</t>
  </si>
  <si>
    <t>Iznos za ispl.</t>
  </si>
  <si>
    <t>UKUPNO: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</si>
</sst>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m/d/yyyy;@"/>
    <numFmt numFmtId="165" formatCode="0.00000000000000000000"/>
    <numFmt numFmtId="166" formatCode="m/d/yy;@"/>
    <numFmt numFmtId="167" formatCode="[$-11C1A]dd/mm/yyyy/;@"/>
    <numFmt numFmtId="168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0" fontId="3" fillId="0" borderId="11" xfId="55" applyFont="1" applyBorder="1">
      <alignment/>
      <protection/>
    </xf>
    <xf numFmtId="0" fontId="3" fillId="0" borderId="10" xfId="55" applyFont="1" applyFill="1" applyBorder="1">
      <alignment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2" fontId="0" fillId="0" borderId="0" xfId="55" applyNumberFormat="1" applyAlignment="1">
      <alignment horizontal="right"/>
      <protection/>
    </xf>
    <xf numFmtId="2" fontId="3" fillId="0" borderId="12" xfId="55" applyNumberFormat="1" applyFont="1" applyBorder="1" applyAlignment="1">
      <alignment horizontal="right"/>
      <protection/>
    </xf>
    <xf numFmtId="2" fontId="0" fillId="0" borderId="0" xfId="0" applyNumberFormat="1" applyAlignment="1">
      <alignment horizontal="right"/>
    </xf>
    <xf numFmtId="0" fontId="4" fillId="0" borderId="0" xfId="55" applyFont="1">
      <alignment/>
      <protection/>
    </xf>
    <xf numFmtId="0" fontId="4" fillId="0" borderId="10" xfId="55" applyFont="1" applyBorder="1">
      <alignment/>
      <protection/>
    </xf>
    <xf numFmtId="165" fontId="4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55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1" xfId="55" applyFont="1" applyBorder="1" applyAlignment="1">
      <alignment horizontal="center"/>
      <protection/>
    </xf>
    <xf numFmtId="2" fontId="0" fillId="0" borderId="10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0" fontId="0" fillId="0" borderId="16" xfId="0" applyBorder="1" applyAlignment="1">
      <alignment vertical="top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2" fontId="0" fillId="0" borderId="20" xfId="55" applyNumberFormat="1" applyBorder="1" applyAlignment="1">
      <alignment horizontal="right"/>
      <protection/>
    </xf>
    <xf numFmtId="0" fontId="44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right"/>
    </xf>
    <xf numFmtId="1" fontId="0" fillId="33" borderId="15" xfId="0" applyNumberFormat="1" applyFill="1" applyBorder="1" applyAlignment="1">
      <alignment horizontal="center"/>
    </xf>
    <xf numFmtId="0" fontId="0" fillId="33" borderId="0" xfId="0" applyFill="1" applyAlignment="1">
      <alignment/>
    </xf>
    <xf numFmtId="2" fontId="0" fillId="0" borderId="17" xfId="55" applyNumberFormat="1" applyBorder="1" applyAlignment="1">
      <alignment horizontal="left"/>
      <protection/>
    </xf>
    <xf numFmtId="0" fontId="0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1" fontId="0" fillId="0" borderId="15" xfId="0" applyNumberFormat="1" applyFill="1" applyBorder="1" applyAlignment="1">
      <alignment horizontal="center"/>
    </xf>
    <xf numFmtId="0" fontId="5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 horizontal="right"/>
    </xf>
    <xf numFmtId="1" fontId="0" fillId="34" borderId="15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3" fillId="0" borderId="12" xfId="55" applyNumberFormat="1" applyFont="1" applyBorder="1" applyAlignment="1">
      <alignment horizontal="left"/>
      <protection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0"/>
  <sheetViews>
    <sheetView tabSelected="1" zoomScale="112" zoomScaleNormal="112" zoomScalePageLayoutView="0" workbookViewId="0" topLeftCell="A1">
      <selection activeCell="Q5" sqref="Q5"/>
    </sheetView>
  </sheetViews>
  <sheetFormatPr defaultColWidth="9.140625" defaultRowHeight="12.75"/>
  <cols>
    <col min="1" max="1" width="6.00390625" style="19" customWidth="1"/>
    <col min="2" max="2" width="6.421875" style="19" bestFit="1" customWidth="1"/>
    <col min="3" max="3" width="22.28125" style="0" customWidth="1"/>
    <col min="4" max="4" width="14.421875" style="0" customWidth="1"/>
    <col min="5" max="5" width="11.8515625" style="11" customWidth="1"/>
    <col min="6" max="6" width="0" style="0" hidden="1" customWidth="1"/>
    <col min="7" max="7" width="15.00390625" style="0" hidden="1" customWidth="1"/>
    <col min="8" max="8" width="9.140625" style="6" hidden="1" customWidth="1"/>
    <col min="9" max="14" width="0" style="0" hidden="1" customWidth="1"/>
  </cols>
  <sheetData>
    <row r="1" spans="1:13" ht="12">
      <c r="A1" s="30" t="s">
        <v>297</v>
      </c>
      <c r="B1" s="31"/>
      <c r="C1" s="31"/>
      <c r="D1" s="32"/>
      <c r="E1" s="33" t="s">
        <v>298</v>
      </c>
      <c r="F1" s="31"/>
      <c r="G1" s="31"/>
      <c r="H1" s="34"/>
      <c r="I1" s="35"/>
      <c r="J1" s="35"/>
      <c r="K1" s="35"/>
      <c r="L1" s="35"/>
      <c r="M1" s="51" t="s">
        <v>299</v>
      </c>
    </row>
    <row r="2" spans="1:13" ht="12">
      <c r="A2" s="36" t="s">
        <v>300</v>
      </c>
      <c r="B2" s="37"/>
      <c r="C2" s="37"/>
      <c r="D2" s="38"/>
      <c r="E2" s="39" t="s">
        <v>301</v>
      </c>
      <c r="F2" s="37"/>
      <c r="G2" s="37"/>
      <c r="H2" s="40"/>
      <c r="I2" s="41"/>
      <c r="J2" s="41"/>
      <c r="K2" s="41"/>
      <c r="L2" s="41"/>
      <c r="M2" s="42"/>
    </row>
    <row r="3" spans="1:6" ht="12">
      <c r="A3" s="17"/>
      <c r="B3" s="17"/>
      <c r="C3" s="1"/>
      <c r="D3" s="1"/>
      <c r="E3" s="9"/>
      <c r="F3" s="1"/>
    </row>
    <row r="4" spans="1:6" ht="21">
      <c r="A4" s="17"/>
      <c r="B4" s="43" t="s">
        <v>302</v>
      </c>
      <c r="C4" s="1"/>
      <c r="D4" s="1"/>
      <c r="E4" s="9"/>
      <c r="F4" s="1"/>
    </row>
    <row r="5" spans="1:6" ht="21">
      <c r="A5" s="17"/>
      <c r="B5" s="43" t="s">
        <v>309</v>
      </c>
      <c r="C5" s="1"/>
      <c r="D5" s="1"/>
      <c r="E5" s="9"/>
      <c r="F5" s="1"/>
    </row>
    <row r="6" spans="1:7" ht="21">
      <c r="A6" s="17"/>
      <c r="B6" s="43" t="s">
        <v>308</v>
      </c>
      <c r="C6" s="2"/>
      <c r="D6" s="2"/>
      <c r="E6" s="9"/>
      <c r="F6" s="12" t="s">
        <v>4</v>
      </c>
      <c r="G6" s="14" t="s">
        <v>5</v>
      </c>
    </row>
    <row r="7" spans="1:7" ht="13.5" thickBot="1">
      <c r="A7" s="17"/>
      <c r="B7" s="17"/>
      <c r="C7" s="1"/>
      <c r="D7" s="1"/>
      <c r="E7" s="9"/>
      <c r="F7" s="13" t="s">
        <v>0</v>
      </c>
      <c r="G7" s="14" t="s">
        <v>6</v>
      </c>
    </row>
    <row r="8" spans="1:7" ht="15.75" thickBot="1">
      <c r="A8" s="18" t="s">
        <v>7</v>
      </c>
      <c r="B8" s="20" t="s">
        <v>1</v>
      </c>
      <c r="C8" s="4" t="s">
        <v>2</v>
      </c>
      <c r="D8" s="4" t="s">
        <v>3</v>
      </c>
      <c r="E8" s="68" t="s">
        <v>313</v>
      </c>
      <c r="F8" s="5" t="s">
        <v>10</v>
      </c>
      <c r="G8" s="5" t="s">
        <v>10</v>
      </c>
    </row>
    <row r="9" spans="1:9" ht="12">
      <c r="A9" s="16">
        <v>51</v>
      </c>
      <c r="B9" s="15">
        <v>17</v>
      </c>
      <c r="C9" s="3" t="s">
        <v>40</v>
      </c>
      <c r="D9" s="3" t="s">
        <v>41</v>
      </c>
      <c r="E9" s="8">
        <v>800</v>
      </c>
      <c r="F9" s="22">
        <v>4</v>
      </c>
      <c r="G9" s="3"/>
      <c r="H9" s="7">
        <f>E9/200</f>
        <v>4</v>
      </c>
      <c r="I9" s="44">
        <f>F9-H9</f>
        <v>0</v>
      </c>
    </row>
    <row r="10" spans="1:9" ht="12">
      <c r="A10" s="16">
        <v>55</v>
      </c>
      <c r="B10" s="15">
        <v>17</v>
      </c>
      <c r="C10" s="3" t="s">
        <v>42</v>
      </c>
      <c r="D10" s="3" t="s">
        <v>45</v>
      </c>
      <c r="E10" s="8">
        <v>400</v>
      </c>
      <c r="F10" s="22">
        <v>2</v>
      </c>
      <c r="G10" s="3"/>
      <c r="H10" s="7">
        <f aca="true" t="shared" si="0" ref="H10:H72">E10/200</f>
        <v>2</v>
      </c>
      <c r="I10" s="44">
        <f aca="true" t="shared" si="1" ref="I10:I72">F10-H10</f>
        <v>0</v>
      </c>
    </row>
    <row r="11" spans="1:9" s="59" customFormat="1" ht="12">
      <c r="A11" s="66">
        <v>136</v>
      </c>
      <c r="B11" s="53">
        <v>17</v>
      </c>
      <c r="C11" s="54" t="s">
        <v>52</v>
      </c>
      <c r="D11" s="54" t="s">
        <v>39</v>
      </c>
      <c r="E11" s="55">
        <v>200</v>
      </c>
      <c r="F11" s="56">
        <v>1</v>
      </c>
      <c r="G11" s="67"/>
      <c r="H11" s="57">
        <f t="shared" si="0"/>
        <v>1</v>
      </c>
      <c r="I11" s="58">
        <f t="shared" si="1"/>
        <v>0</v>
      </c>
    </row>
    <row r="12" spans="1:9" ht="12">
      <c r="A12" s="16">
        <v>145</v>
      </c>
      <c r="B12" s="15">
        <v>17</v>
      </c>
      <c r="C12" s="3" t="s">
        <v>53</v>
      </c>
      <c r="D12" s="3" t="s">
        <v>27</v>
      </c>
      <c r="E12" s="21">
        <v>600</v>
      </c>
      <c r="F12" s="22">
        <v>3</v>
      </c>
      <c r="G12" s="3"/>
      <c r="H12" s="7">
        <f t="shared" si="0"/>
        <v>3</v>
      </c>
      <c r="I12" s="44">
        <f t="shared" si="1"/>
        <v>0</v>
      </c>
    </row>
    <row r="13" spans="1:9" ht="12">
      <c r="A13" s="16">
        <v>164</v>
      </c>
      <c r="B13" s="15">
        <v>17</v>
      </c>
      <c r="C13" s="23" t="s">
        <v>56</v>
      </c>
      <c r="D13" s="23" t="s">
        <v>39</v>
      </c>
      <c r="E13" s="8">
        <v>400</v>
      </c>
      <c r="F13" s="22">
        <v>2</v>
      </c>
      <c r="G13" s="23" t="s">
        <v>294</v>
      </c>
      <c r="H13" s="7">
        <f t="shared" si="0"/>
        <v>2</v>
      </c>
      <c r="I13" s="44">
        <f t="shared" si="1"/>
        <v>0</v>
      </c>
    </row>
    <row r="14" spans="1:9" ht="12">
      <c r="A14" s="16">
        <v>220</v>
      </c>
      <c r="B14" s="15">
        <v>17</v>
      </c>
      <c r="C14" s="3" t="s">
        <v>64</v>
      </c>
      <c r="D14" s="3" t="s">
        <v>39</v>
      </c>
      <c r="E14" s="8">
        <v>200</v>
      </c>
      <c r="F14" s="22">
        <v>1</v>
      </c>
      <c r="G14" s="23"/>
      <c r="H14" s="7">
        <f t="shared" si="0"/>
        <v>1</v>
      </c>
      <c r="I14" s="44">
        <f t="shared" si="1"/>
        <v>0</v>
      </c>
    </row>
    <row r="15" spans="1:9" ht="12">
      <c r="A15" s="16">
        <v>234</v>
      </c>
      <c r="B15" s="15">
        <v>17</v>
      </c>
      <c r="C15" s="3" t="s">
        <v>68</v>
      </c>
      <c r="D15" s="3" t="s">
        <v>69</v>
      </c>
      <c r="E15" s="8">
        <v>400</v>
      </c>
      <c r="F15" s="22">
        <v>2</v>
      </c>
      <c r="G15" s="3"/>
      <c r="H15" s="7">
        <f t="shared" si="0"/>
        <v>2</v>
      </c>
      <c r="I15" s="44">
        <f t="shared" si="1"/>
        <v>0</v>
      </c>
    </row>
    <row r="16" spans="1:9" ht="12">
      <c r="A16" s="16">
        <v>255</v>
      </c>
      <c r="B16" s="15">
        <v>17</v>
      </c>
      <c r="C16" s="3" t="s">
        <v>71</v>
      </c>
      <c r="D16" s="3" t="s">
        <v>72</v>
      </c>
      <c r="E16" s="8">
        <v>600</v>
      </c>
      <c r="F16" s="22">
        <v>3</v>
      </c>
      <c r="G16" s="23"/>
      <c r="H16" s="7">
        <f t="shared" si="0"/>
        <v>3</v>
      </c>
      <c r="I16" s="44">
        <f t="shared" si="1"/>
        <v>0</v>
      </c>
    </row>
    <row r="17" spans="1:9" ht="12">
      <c r="A17" s="16">
        <v>260</v>
      </c>
      <c r="B17" s="15">
        <v>17</v>
      </c>
      <c r="C17" s="3" t="s">
        <v>73</v>
      </c>
      <c r="D17" s="3" t="s">
        <v>54</v>
      </c>
      <c r="E17" s="8">
        <v>1000</v>
      </c>
      <c r="F17" s="22">
        <v>5</v>
      </c>
      <c r="G17" s="23"/>
      <c r="H17" s="7">
        <f t="shared" si="0"/>
        <v>5</v>
      </c>
      <c r="I17" s="44">
        <f t="shared" si="1"/>
        <v>0</v>
      </c>
    </row>
    <row r="18" spans="1:9" ht="12">
      <c r="A18" s="16">
        <v>268</v>
      </c>
      <c r="B18" s="15">
        <v>17</v>
      </c>
      <c r="C18" s="3" t="s">
        <v>76</v>
      </c>
      <c r="D18" s="3" t="s">
        <v>25</v>
      </c>
      <c r="E18" s="21">
        <v>400</v>
      </c>
      <c r="F18" s="25">
        <v>2</v>
      </c>
      <c r="G18" s="23"/>
      <c r="H18" s="7">
        <f t="shared" si="0"/>
        <v>2</v>
      </c>
      <c r="I18" s="44">
        <f t="shared" si="1"/>
        <v>0</v>
      </c>
    </row>
    <row r="19" spans="1:9" ht="12">
      <c r="A19" s="16">
        <v>269</v>
      </c>
      <c r="B19" s="15">
        <v>17</v>
      </c>
      <c r="C19" s="23" t="s">
        <v>77</v>
      </c>
      <c r="D19" s="23" t="s">
        <v>37</v>
      </c>
      <c r="E19" s="8">
        <v>400</v>
      </c>
      <c r="F19" s="22">
        <v>2</v>
      </c>
      <c r="G19" s="23"/>
      <c r="H19" s="7">
        <f t="shared" si="0"/>
        <v>2</v>
      </c>
      <c r="I19" s="44">
        <f t="shared" si="1"/>
        <v>0</v>
      </c>
    </row>
    <row r="20" spans="1:9" ht="12">
      <c r="A20" s="16">
        <v>273</v>
      </c>
      <c r="B20" s="15">
        <v>17</v>
      </c>
      <c r="C20" s="3" t="s">
        <v>78</v>
      </c>
      <c r="D20" s="3" t="s">
        <v>17</v>
      </c>
      <c r="E20" s="8">
        <v>600</v>
      </c>
      <c r="F20" s="22">
        <v>3</v>
      </c>
      <c r="G20" s="23"/>
      <c r="H20" s="7">
        <f t="shared" si="0"/>
        <v>3</v>
      </c>
      <c r="I20" s="44">
        <f t="shared" si="1"/>
        <v>0</v>
      </c>
    </row>
    <row r="21" spans="1:9" ht="12">
      <c r="A21" s="16">
        <v>294</v>
      </c>
      <c r="B21" s="15">
        <v>17</v>
      </c>
      <c r="C21" s="3" t="s">
        <v>80</v>
      </c>
      <c r="D21" s="3" t="s">
        <v>81</v>
      </c>
      <c r="E21" s="8">
        <v>600</v>
      </c>
      <c r="F21" s="22">
        <v>3</v>
      </c>
      <c r="G21" s="23"/>
      <c r="H21" s="7">
        <f t="shared" si="0"/>
        <v>3</v>
      </c>
      <c r="I21" s="44">
        <f t="shared" si="1"/>
        <v>0</v>
      </c>
    </row>
    <row r="22" spans="1:9" ht="12">
      <c r="A22" s="16">
        <v>297</v>
      </c>
      <c r="B22" s="15">
        <v>17</v>
      </c>
      <c r="C22" s="3" t="s">
        <v>82</v>
      </c>
      <c r="D22" s="3" t="s">
        <v>17</v>
      </c>
      <c r="E22" s="21">
        <v>1200</v>
      </c>
      <c r="F22" s="25">
        <v>6</v>
      </c>
      <c r="G22" s="23"/>
      <c r="H22" s="7">
        <f t="shared" si="0"/>
        <v>6</v>
      </c>
      <c r="I22" s="44">
        <f t="shared" si="1"/>
        <v>0</v>
      </c>
    </row>
    <row r="23" spans="1:9" ht="12">
      <c r="A23" s="16">
        <v>314</v>
      </c>
      <c r="B23" s="15">
        <v>17</v>
      </c>
      <c r="C23" s="3" t="s">
        <v>75</v>
      </c>
      <c r="D23" s="3" t="s">
        <v>39</v>
      </c>
      <c r="E23" s="8">
        <v>400</v>
      </c>
      <c r="F23" s="22">
        <v>2</v>
      </c>
      <c r="G23" s="23"/>
      <c r="H23" s="7">
        <f t="shared" si="0"/>
        <v>2</v>
      </c>
      <c r="I23" s="44">
        <f t="shared" si="1"/>
        <v>0</v>
      </c>
    </row>
    <row r="24" spans="1:9" ht="12">
      <c r="A24" s="16">
        <v>316</v>
      </c>
      <c r="B24" s="15">
        <v>17</v>
      </c>
      <c r="C24" s="3" t="s">
        <v>85</v>
      </c>
      <c r="D24" s="3" t="s">
        <v>39</v>
      </c>
      <c r="E24" s="8">
        <v>200</v>
      </c>
      <c r="F24" s="22">
        <v>1</v>
      </c>
      <c r="G24" s="3"/>
      <c r="H24" s="7">
        <f t="shared" si="0"/>
        <v>1</v>
      </c>
      <c r="I24" s="44">
        <f t="shared" si="1"/>
        <v>0</v>
      </c>
    </row>
    <row r="25" spans="1:9" ht="12">
      <c r="A25" s="16">
        <v>323</v>
      </c>
      <c r="B25" s="15">
        <v>17</v>
      </c>
      <c r="C25" s="23" t="s">
        <v>87</v>
      </c>
      <c r="D25" s="23" t="s">
        <v>54</v>
      </c>
      <c r="E25" s="8">
        <v>600</v>
      </c>
      <c r="F25" s="22">
        <v>3</v>
      </c>
      <c r="G25" s="3"/>
      <c r="H25" s="7">
        <f t="shared" si="0"/>
        <v>3</v>
      </c>
      <c r="I25" s="44">
        <f t="shared" si="1"/>
        <v>0</v>
      </c>
    </row>
    <row r="26" spans="1:9" ht="12">
      <c r="A26" s="16">
        <v>325</v>
      </c>
      <c r="B26" s="15">
        <v>17</v>
      </c>
      <c r="C26" s="23" t="s">
        <v>88</v>
      </c>
      <c r="D26" s="23" t="s">
        <v>54</v>
      </c>
      <c r="E26" s="8">
        <v>400</v>
      </c>
      <c r="F26" s="22">
        <v>2</v>
      </c>
      <c r="G26" s="3"/>
      <c r="H26" s="7">
        <f t="shared" si="0"/>
        <v>2</v>
      </c>
      <c r="I26" s="44">
        <f t="shared" si="1"/>
        <v>0</v>
      </c>
    </row>
    <row r="27" spans="1:9" ht="12">
      <c r="A27" s="16">
        <v>331</v>
      </c>
      <c r="B27" s="15">
        <v>17</v>
      </c>
      <c r="C27" s="23" t="s">
        <v>90</v>
      </c>
      <c r="D27" s="23" t="s">
        <v>25</v>
      </c>
      <c r="E27" s="8">
        <v>400</v>
      </c>
      <c r="F27" s="25">
        <v>2</v>
      </c>
      <c r="G27" s="23"/>
      <c r="H27" s="7">
        <f t="shared" si="0"/>
        <v>2</v>
      </c>
      <c r="I27" s="44">
        <f t="shared" si="1"/>
        <v>0</v>
      </c>
    </row>
    <row r="28" spans="1:9" ht="12">
      <c r="A28" s="16">
        <v>341</v>
      </c>
      <c r="B28" s="15">
        <v>17</v>
      </c>
      <c r="C28" s="23" t="s">
        <v>92</v>
      </c>
      <c r="D28" s="23" t="s">
        <v>43</v>
      </c>
      <c r="E28" s="8">
        <v>400</v>
      </c>
      <c r="F28" s="22">
        <v>2</v>
      </c>
      <c r="G28" s="3"/>
      <c r="H28" s="7">
        <f t="shared" si="0"/>
        <v>2</v>
      </c>
      <c r="I28" s="44">
        <f t="shared" si="1"/>
        <v>0</v>
      </c>
    </row>
    <row r="29" spans="1:9" ht="12">
      <c r="A29" s="16">
        <v>367</v>
      </c>
      <c r="B29" s="15">
        <v>17</v>
      </c>
      <c r="C29" s="3" t="s">
        <v>95</v>
      </c>
      <c r="D29" s="3" t="s">
        <v>51</v>
      </c>
      <c r="E29" s="8">
        <v>600</v>
      </c>
      <c r="F29" s="25">
        <v>3</v>
      </c>
      <c r="G29" s="23"/>
      <c r="H29" s="7">
        <f t="shared" si="0"/>
        <v>3</v>
      </c>
      <c r="I29" s="44">
        <f t="shared" si="1"/>
        <v>0</v>
      </c>
    </row>
    <row r="30" spans="1:9" ht="12">
      <c r="A30" s="16">
        <v>525</v>
      </c>
      <c r="B30" s="15">
        <v>17</v>
      </c>
      <c r="C30" s="3" t="s">
        <v>115</v>
      </c>
      <c r="D30" s="3" t="s">
        <v>113</v>
      </c>
      <c r="E30" s="8">
        <v>400</v>
      </c>
      <c r="F30" s="22">
        <v>2</v>
      </c>
      <c r="G30" s="3"/>
      <c r="H30" s="7">
        <f t="shared" si="0"/>
        <v>2</v>
      </c>
      <c r="I30" s="44">
        <f t="shared" si="1"/>
        <v>0</v>
      </c>
    </row>
    <row r="31" spans="1:9" ht="12">
      <c r="A31" s="16">
        <v>573</v>
      </c>
      <c r="B31" s="15">
        <v>17</v>
      </c>
      <c r="C31" s="3" t="s">
        <v>121</v>
      </c>
      <c r="D31" s="3" t="s">
        <v>122</v>
      </c>
      <c r="E31" s="8">
        <v>200</v>
      </c>
      <c r="F31" s="22">
        <v>1</v>
      </c>
      <c r="G31" s="3"/>
      <c r="H31" s="7">
        <f t="shared" si="0"/>
        <v>1</v>
      </c>
      <c r="I31" s="44">
        <f t="shared" si="1"/>
        <v>0</v>
      </c>
    </row>
    <row r="32" spans="1:9" ht="12">
      <c r="A32" s="16">
        <v>574</v>
      </c>
      <c r="B32" s="15">
        <v>17</v>
      </c>
      <c r="C32" s="3" t="s">
        <v>123</v>
      </c>
      <c r="D32" s="3" t="s">
        <v>54</v>
      </c>
      <c r="E32" s="8">
        <v>600</v>
      </c>
      <c r="F32" s="22">
        <v>3</v>
      </c>
      <c r="G32" s="3"/>
      <c r="H32" s="7">
        <f t="shared" si="0"/>
        <v>3</v>
      </c>
      <c r="I32" s="44">
        <f t="shared" si="1"/>
        <v>0</v>
      </c>
    </row>
    <row r="33" spans="1:9" ht="12">
      <c r="A33" s="16">
        <v>575</v>
      </c>
      <c r="B33" s="15">
        <v>17</v>
      </c>
      <c r="C33" s="3" t="s">
        <v>120</v>
      </c>
      <c r="D33" s="3" t="s">
        <v>98</v>
      </c>
      <c r="E33" s="8">
        <v>400</v>
      </c>
      <c r="F33" s="22">
        <v>2</v>
      </c>
      <c r="G33" s="3"/>
      <c r="H33" s="7">
        <f t="shared" si="0"/>
        <v>2</v>
      </c>
      <c r="I33" s="44">
        <f t="shared" si="1"/>
        <v>0</v>
      </c>
    </row>
    <row r="34" spans="1:9" ht="12">
      <c r="A34" s="16">
        <v>711</v>
      </c>
      <c r="B34" s="15">
        <v>17</v>
      </c>
      <c r="C34" s="3" t="s">
        <v>129</v>
      </c>
      <c r="D34" s="3" t="s">
        <v>54</v>
      </c>
      <c r="E34" s="8">
        <v>1000</v>
      </c>
      <c r="F34" s="22">
        <v>5</v>
      </c>
      <c r="G34" s="3"/>
      <c r="H34" s="7">
        <f t="shared" si="0"/>
        <v>5</v>
      </c>
      <c r="I34" s="44">
        <f t="shared" si="1"/>
        <v>0</v>
      </c>
    </row>
    <row r="35" spans="1:9" ht="12">
      <c r="A35" s="16">
        <v>712</v>
      </c>
      <c r="B35" s="15">
        <v>17</v>
      </c>
      <c r="C35" s="3" t="s">
        <v>130</v>
      </c>
      <c r="D35" s="3" t="s">
        <v>51</v>
      </c>
      <c r="E35" s="8">
        <v>200</v>
      </c>
      <c r="F35" s="22">
        <v>1</v>
      </c>
      <c r="G35" s="3"/>
      <c r="H35" s="7">
        <f t="shared" si="0"/>
        <v>1</v>
      </c>
      <c r="I35" s="44">
        <f t="shared" si="1"/>
        <v>0</v>
      </c>
    </row>
    <row r="36" spans="1:9" ht="12">
      <c r="A36" s="16">
        <v>714</v>
      </c>
      <c r="B36" s="15">
        <v>17</v>
      </c>
      <c r="C36" s="3" t="s">
        <v>131</v>
      </c>
      <c r="D36" s="3" t="s">
        <v>128</v>
      </c>
      <c r="E36" s="8">
        <v>1000</v>
      </c>
      <c r="F36" s="22">
        <v>5</v>
      </c>
      <c r="G36" s="3"/>
      <c r="H36" s="7">
        <f t="shared" si="0"/>
        <v>5</v>
      </c>
      <c r="I36" s="44">
        <f t="shared" si="1"/>
        <v>0</v>
      </c>
    </row>
    <row r="37" spans="1:9" ht="12">
      <c r="A37" s="16">
        <v>720</v>
      </c>
      <c r="B37" s="15">
        <v>17</v>
      </c>
      <c r="C37" s="3" t="s">
        <v>133</v>
      </c>
      <c r="D37" s="3" t="s">
        <v>74</v>
      </c>
      <c r="E37" s="8">
        <v>600</v>
      </c>
      <c r="F37" s="22">
        <v>3</v>
      </c>
      <c r="G37" s="3"/>
      <c r="H37" s="7">
        <f t="shared" si="0"/>
        <v>3</v>
      </c>
      <c r="I37" s="44">
        <f t="shared" si="1"/>
        <v>0</v>
      </c>
    </row>
    <row r="38" spans="1:9" ht="12">
      <c r="A38" s="16">
        <v>726</v>
      </c>
      <c r="B38" s="15">
        <v>17</v>
      </c>
      <c r="C38" s="3" t="s">
        <v>134</v>
      </c>
      <c r="D38" s="3" t="s">
        <v>17</v>
      </c>
      <c r="E38" s="8">
        <v>1000</v>
      </c>
      <c r="F38" s="22">
        <v>5</v>
      </c>
      <c r="G38" s="3"/>
      <c r="H38" s="7">
        <f t="shared" si="0"/>
        <v>5</v>
      </c>
      <c r="I38" s="44">
        <f t="shared" si="1"/>
        <v>0</v>
      </c>
    </row>
    <row r="39" spans="1:9" ht="12">
      <c r="A39" s="16">
        <v>729</v>
      </c>
      <c r="B39" s="15">
        <v>17</v>
      </c>
      <c r="C39" s="23" t="s">
        <v>135</v>
      </c>
      <c r="D39" s="23" t="s">
        <v>37</v>
      </c>
      <c r="E39" s="8">
        <v>1200</v>
      </c>
      <c r="F39" s="22">
        <v>6</v>
      </c>
      <c r="G39" s="3"/>
      <c r="H39" s="7">
        <f t="shared" si="0"/>
        <v>6</v>
      </c>
      <c r="I39" s="44">
        <f t="shared" si="1"/>
        <v>0</v>
      </c>
    </row>
    <row r="40" spans="1:9" ht="12">
      <c r="A40" s="16">
        <v>732</v>
      </c>
      <c r="B40" s="15">
        <v>17</v>
      </c>
      <c r="C40" s="23" t="s">
        <v>136</v>
      </c>
      <c r="D40" s="23" t="s">
        <v>54</v>
      </c>
      <c r="E40" s="8">
        <v>400</v>
      </c>
      <c r="F40" s="22">
        <v>2</v>
      </c>
      <c r="G40" s="3"/>
      <c r="H40" s="7">
        <f t="shared" si="0"/>
        <v>2</v>
      </c>
      <c r="I40" s="44">
        <f t="shared" si="1"/>
        <v>0</v>
      </c>
    </row>
    <row r="41" spans="1:9" ht="12">
      <c r="A41" s="16">
        <v>737</v>
      </c>
      <c r="B41" s="15">
        <v>17</v>
      </c>
      <c r="C41" s="23" t="s">
        <v>125</v>
      </c>
      <c r="D41" s="23" t="s">
        <v>37</v>
      </c>
      <c r="E41" s="8">
        <v>1000</v>
      </c>
      <c r="F41" s="22">
        <v>5</v>
      </c>
      <c r="G41" s="3"/>
      <c r="H41" s="7">
        <f t="shared" si="0"/>
        <v>5</v>
      </c>
      <c r="I41" s="44">
        <f t="shared" si="1"/>
        <v>0</v>
      </c>
    </row>
    <row r="42" spans="1:9" ht="12">
      <c r="A42" s="16">
        <v>747</v>
      </c>
      <c r="B42" s="15">
        <v>17</v>
      </c>
      <c r="C42" s="23" t="s">
        <v>139</v>
      </c>
      <c r="D42" s="23" t="s">
        <v>48</v>
      </c>
      <c r="E42" s="8">
        <v>800</v>
      </c>
      <c r="F42" s="22">
        <v>4</v>
      </c>
      <c r="G42" s="3"/>
      <c r="H42" s="7">
        <f t="shared" si="0"/>
        <v>4</v>
      </c>
      <c r="I42" s="44">
        <f t="shared" si="1"/>
        <v>0</v>
      </c>
    </row>
    <row r="43" spans="1:9" ht="12">
      <c r="A43" s="16">
        <v>765</v>
      </c>
      <c r="B43" s="15">
        <v>17</v>
      </c>
      <c r="C43" s="3" t="s">
        <v>105</v>
      </c>
      <c r="D43" s="3" t="s">
        <v>22</v>
      </c>
      <c r="E43" s="8">
        <v>800</v>
      </c>
      <c r="F43" s="22">
        <v>4</v>
      </c>
      <c r="G43" s="3"/>
      <c r="H43" s="7">
        <f t="shared" si="0"/>
        <v>4</v>
      </c>
      <c r="I43" s="44">
        <f t="shared" si="1"/>
        <v>0</v>
      </c>
    </row>
    <row r="44" spans="1:9" ht="12">
      <c r="A44" s="16">
        <v>768</v>
      </c>
      <c r="B44" s="15">
        <v>17</v>
      </c>
      <c r="C44" s="3" t="s">
        <v>141</v>
      </c>
      <c r="D44" s="3" t="s">
        <v>17</v>
      </c>
      <c r="E44" s="8">
        <v>800</v>
      </c>
      <c r="F44" s="22">
        <v>4</v>
      </c>
      <c r="G44" s="3"/>
      <c r="H44" s="7">
        <f t="shared" si="0"/>
        <v>4</v>
      </c>
      <c r="I44" s="44">
        <f t="shared" si="1"/>
        <v>0</v>
      </c>
    </row>
    <row r="45" spans="1:9" ht="12">
      <c r="A45" s="16">
        <v>769</v>
      </c>
      <c r="B45" s="15">
        <v>17</v>
      </c>
      <c r="C45" s="3" t="s">
        <v>107</v>
      </c>
      <c r="D45" s="3" t="s">
        <v>58</v>
      </c>
      <c r="E45" s="8">
        <v>400</v>
      </c>
      <c r="F45" s="22">
        <v>2</v>
      </c>
      <c r="G45" s="3"/>
      <c r="H45" s="7">
        <f t="shared" si="0"/>
        <v>2</v>
      </c>
      <c r="I45" s="44">
        <f t="shared" si="1"/>
        <v>0</v>
      </c>
    </row>
    <row r="46" spans="1:9" ht="12">
      <c r="A46" s="16">
        <v>781</v>
      </c>
      <c r="B46" s="15">
        <v>17</v>
      </c>
      <c r="C46" s="3" t="s">
        <v>66</v>
      </c>
      <c r="D46" s="3" t="s">
        <v>39</v>
      </c>
      <c r="E46" s="8">
        <v>200</v>
      </c>
      <c r="F46" s="22">
        <v>1</v>
      </c>
      <c r="G46" s="3"/>
      <c r="H46" s="7">
        <f t="shared" si="0"/>
        <v>1</v>
      </c>
      <c r="I46" s="44">
        <f t="shared" si="1"/>
        <v>0</v>
      </c>
    </row>
    <row r="47" spans="1:9" ht="12">
      <c r="A47" s="16">
        <v>796</v>
      </c>
      <c r="B47" s="15">
        <v>17</v>
      </c>
      <c r="C47" s="3" t="s">
        <v>145</v>
      </c>
      <c r="D47" s="3" t="s">
        <v>17</v>
      </c>
      <c r="E47" s="8">
        <v>600</v>
      </c>
      <c r="F47" s="22">
        <v>3</v>
      </c>
      <c r="G47" s="3"/>
      <c r="H47" s="7">
        <f t="shared" si="0"/>
        <v>3</v>
      </c>
      <c r="I47" s="44">
        <f t="shared" si="1"/>
        <v>0</v>
      </c>
    </row>
    <row r="48" spans="1:9" ht="12">
      <c r="A48" s="16">
        <v>798</v>
      </c>
      <c r="B48" s="15">
        <v>17</v>
      </c>
      <c r="C48" s="3" t="s">
        <v>146</v>
      </c>
      <c r="D48" s="3" t="s">
        <v>54</v>
      </c>
      <c r="E48" s="8">
        <v>400</v>
      </c>
      <c r="F48" s="22">
        <v>2</v>
      </c>
      <c r="G48" s="3"/>
      <c r="H48" s="7">
        <f t="shared" si="0"/>
        <v>2</v>
      </c>
      <c r="I48" s="44">
        <f t="shared" si="1"/>
        <v>0</v>
      </c>
    </row>
    <row r="49" spans="1:9" ht="12">
      <c r="A49" s="16">
        <v>799</v>
      </c>
      <c r="B49" s="15">
        <v>17</v>
      </c>
      <c r="C49" s="3" t="s">
        <v>147</v>
      </c>
      <c r="D49" s="3" t="s">
        <v>17</v>
      </c>
      <c r="E49" s="8">
        <v>1400</v>
      </c>
      <c r="F49" s="22">
        <v>7</v>
      </c>
      <c r="G49" s="3"/>
      <c r="H49" s="7">
        <f t="shared" si="0"/>
        <v>7</v>
      </c>
      <c r="I49" s="44">
        <f t="shared" si="1"/>
        <v>0</v>
      </c>
    </row>
    <row r="50" spans="1:9" ht="12">
      <c r="A50" s="16">
        <v>804</v>
      </c>
      <c r="B50" s="15">
        <v>17</v>
      </c>
      <c r="C50" s="3" t="s">
        <v>94</v>
      </c>
      <c r="D50" s="3" t="s">
        <v>23</v>
      </c>
      <c r="E50" s="8">
        <v>400</v>
      </c>
      <c r="F50" s="22">
        <v>2</v>
      </c>
      <c r="G50" s="3"/>
      <c r="H50" s="7">
        <f t="shared" si="0"/>
        <v>2</v>
      </c>
      <c r="I50" s="44">
        <f t="shared" si="1"/>
        <v>0</v>
      </c>
    </row>
    <row r="51" spans="1:9" ht="12">
      <c r="A51" s="16">
        <v>805</v>
      </c>
      <c r="B51" s="24">
        <v>17</v>
      </c>
      <c r="C51" s="23" t="s">
        <v>150</v>
      </c>
      <c r="D51" s="23" t="s">
        <v>12</v>
      </c>
      <c r="E51" s="21">
        <v>1400</v>
      </c>
      <c r="F51" s="25">
        <v>7</v>
      </c>
      <c r="G51" s="23"/>
      <c r="H51" s="7">
        <f t="shared" si="0"/>
        <v>7</v>
      </c>
      <c r="I51" s="44">
        <f t="shared" si="1"/>
        <v>0</v>
      </c>
    </row>
    <row r="52" spans="1:9" ht="12">
      <c r="A52" s="16">
        <v>817</v>
      </c>
      <c r="B52" s="15">
        <v>17</v>
      </c>
      <c r="C52" s="3" t="s">
        <v>38</v>
      </c>
      <c r="D52" s="3" t="s">
        <v>19</v>
      </c>
      <c r="E52" s="8">
        <v>800</v>
      </c>
      <c r="F52" s="22">
        <v>4</v>
      </c>
      <c r="G52" s="3"/>
      <c r="H52" s="7">
        <f t="shared" si="0"/>
        <v>4</v>
      </c>
      <c r="I52" s="44">
        <f t="shared" si="1"/>
        <v>0</v>
      </c>
    </row>
    <row r="53" spans="1:9" ht="12">
      <c r="A53" s="16">
        <v>818</v>
      </c>
      <c r="B53" s="15">
        <v>17</v>
      </c>
      <c r="C53" s="3" t="s">
        <v>151</v>
      </c>
      <c r="D53" s="3" t="s">
        <v>89</v>
      </c>
      <c r="E53" s="8">
        <v>1200</v>
      </c>
      <c r="F53" s="22">
        <v>6</v>
      </c>
      <c r="G53" s="3"/>
      <c r="H53" s="7">
        <f t="shared" si="0"/>
        <v>6</v>
      </c>
      <c r="I53" s="44">
        <f t="shared" si="1"/>
        <v>0</v>
      </c>
    </row>
    <row r="54" spans="1:9" ht="12">
      <c r="A54" s="16">
        <v>819</v>
      </c>
      <c r="B54" s="15">
        <v>17</v>
      </c>
      <c r="C54" s="3" t="s">
        <v>152</v>
      </c>
      <c r="D54" s="3" t="s">
        <v>12</v>
      </c>
      <c r="E54" s="8">
        <v>800</v>
      </c>
      <c r="F54" s="22">
        <v>4</v>
      </c>
      <c r="G54" s="3"/>
      <c r="H54" s="7">
        <f t="shared" si="0"/>
        <v>4</v>
      </c>
      <c r="I54" s="44">
        <f t="shared" si="1"/>
        <v>0</v>
      </c>
    </row>
    <row r="55" spans="1:9" ht="12">
      <c r="A55" s="16">
        <v>821</v>
      </c>
      <c r="B55" s="15">
        <v>17</v>
      </c>
      <c r="C55" s="3" t="s">
        <v>153</v>
      </c>
      <c r="D55" s="3" t="s">
        <v>89</v>
      </c>
      <c r="E55" s="8">
        <v>200</v>
      </c>
      <c r="F55" s="22">
        <v>1</v>
      </c>
      <c r="G55" s="3"/>
      <c r="H55" s="7">
        <f t="shared" si="0"/>
        <v>1</v>
      </c>
      <c r="I55" s="44">
        <f t="shared" si="1"/>
        <v>0</v>
      </c>
    </row>
    <row r="56" spans="1:9" ht="12">
      <c r="A56" s="16">
        <v>822</v>
      </c>
      <c r="B56" s="15">
        <v>17</v>
      </c>
      <c r="C56" s="3" t="s">
        <v>154</v>
      </c>
      <c r="D56" s="3" t="s">
        <v>89</v>
      </c>
      <c r="E56" s="8">
        <v>600</v>
      </c>
      <c r="F56" s="22">
        <v>3</v>
      </c>
      <c r="G56" s="3"/>
      <c r="H56" s="7">
        <f t="shared" si="0"/>
        <v>3</v>
      </c>
      <c r="I56" s="44">
        <f t="shared" si="1"/>
        <v>0</v>
      </c>
    </row>
    <row r="57" spans="1:9" ht="12">
      <c r="A57" s="16">
        <v>826</v>
      </c>
      <c r="B57" s="15">
        <v>17</v>
      </c>
      <c r="C57" s="23" t="s">
        <v>155</v>
      </c>
      <c r="D57" s="23" t="s">
        <v>12</v>
      </c>
      <c r="E57" s="8">
        <v>200</v>
      </c>
      <c r="F57" s="22">
        <v>1</v>
      </c>
      <c r="G57" s="3"/>
      <c r="H57" s="7">
        <f t="shared" si="0"/>
        <v>1</v>
      </c>
      <c r="I57" s="44">
        <f t="shared" si="1"/>
        <v>0</v>
      </c>
    </row>
    <row r="58" spans="1:9" ht="12">
      <c r="A58" s="16">
        <v>835</v>
      </c>
      <c r="B58" s="15">
        <v>17</v>
      </c>
      <c r="C58" s="3" t="s">
        <v>156</v>
      </c>
      <c r="D58" s="3" t="s">
        <v>39</v>
      </c>
      <c r="E58" s="8">
        <v>600</v>
      </c>
      <c r="F58" s="22">
        <v>3</v>
      </c>
      <c r="G58" s="3"/>
      <c r="H58" s="7">
        <f t="shared" si="0"/>
        <v>3</v>
      </c>
      <c r="I58" s="44">
        <f t="shared" si="1"/>
        <v>0</v>
      </c>
    </row>
    <row r="59" spans="1:9" ht="12">
      <c r="A59" s="16">
        <v>843</v>
      </c>
      <c r="B59" s="15">
        <v>17</v>
      </c>
      <c r="C59" s="3" t="s">
        <v>158</v>
      </c>
      <c r="D59" s="3" t="s">
        <v>89</v>
      </c>
      <c r="E59" s="8">
        <v>1800</v>
      </c>
      <c r="F59" s="22">
        <v>9</v>
      </c>
      <c r="G59" s="3"/>
      <c r="H59" s="7">
        <f t="shared" si="0"/>
        <v>9</v>
      </c>
      <c r="I59" s="44">
        <f t="shared" si="1"/>
        <v>0</v>
      </c>
    </row>
    <row r="60" spans="1:9" ht="12">
      <c r="A60" s="16">
        <v>845</v>
      </c>
      <c r="B60" s="15">
        <v>17</v>
      </c>
      <c r="C60" s="3" t="s">
        <v>159</v>
      </c>
      <c r="D60" s="3" t="s">
        <v>28</v>
      </c>
      <c r="E60" s="8">
        <v>1000</v>
      </c>
      <c r="F60" s="22">
        <v>5</v>
      </c>
      <c r="G60" s="3"/>
      <c r="H60" s="7">
        <f t="shared" si="0"/>
        <v>5</v>
      </c>
      <c r="I60" s="44">
        <f t="shared" si="1"/>
        <v>0</v>
      </c>
    </row>
    <row r="61" spans="1:9" ht="12">
      <c r="A61" s="16">
        <v>866</v>
      </c>
      <c r="B61" s="15">
        <v>17</v>
      </c>
      <c r="C61" s="3" t="s">
        <v>100</v>
      </c>
      <c r="D61" s="3" t="s">
        <v>22</v>
      </c>
      <c r="E61" s="8">
        <v>400</v>
      </c>
      <c r="F61" s="22">
        <v>2</v>
      </c>
      <c r="G61" s="3"/>
      <c r="H61" s="7">
        <f t="shared" si="0"/>
        <v>2</v>
      </c>
      <c r="I61" s="44">
        <f t="shared" si="1"/>
        <v>0</v>
      </c>
    </row>
    <row r="62" spans="1:9" ht="12">
      <c r="A62" s="16">
        <v>877</v>
      </c>
      <c r="B62" s="15">
        <v>17</v>
      </c>
      <c r="C62" s="3" t="s">
        <v>161</v>
      </c>
      <c r="D62" s="3" t="s">
        <v>81</v>
      </c>
      <c r="E62" s="8">
        <v>1600</v>
      </c>
      <c r="F62" s="22">
        <v>8</v>
      </c>
      <c r="G62" s="3"/>
      <c r="H62" s="7">
        <f t="shared" si="0"/>
        <v>8</v>
      </c>
      <c r="I62" s="44">
        <f t="shared" si="1"/>
        <v>0</v>
      </c>
    </row>
    <row r="63" spans="1:9" ht="12">
      <c r="A63" s="16">
        <v>878</v>
      </c>
      <c r="B63" s="15">
        <v>17</v>
      </c>
      <c r="C63" s="3" t="s">
        <v>162</v>
      </c>
      <c r="D63" s="3" t="s">
        <v>17</v>
      </c>
      <c r="E63" s="8">
        <v>200</v>
      </c>
      <c r="F63" s="22">
        <v>1</v>
      </c>
      <c r="G63" s="3"/>
      <c r="H63" s="7">
        <f t="shared" si="0"/>
        <v>1</v>
      </c>
      <c r="I63" s="44">
        <f t="shared" si="1"/>
        <v>0</v>
      </c>
    </row>
    <row r="64" spans="1:9" ht="12">
      <c r="A64" s="16">
        <v>889</v>
      </c>
      <c r="B64" s="15">
        <v>17</v>
      </c>
      <c r="C64" s="3" t="s">
        <v>59</v>
      </c>
      <c r="D64" s="3" t="s">
        <v>12</v>
      </c>
      <c r="E64" s="8">
        <v>800</v>
      </c>
      <c r="F64" s="22">
        <v>4</v>
      </c>
      <c r="G64" s="3"/>
      <c r="H64" s="7">
        <f t="shared" si="0"/>
        <v>4</v>
      </c>
      <c r="I64" s="44">
        <f t="shared" si="1"/>
        <v>0</v>
      </c>
    </row>
    <row r="65" spans="1:9" s="26" customFormat="1" ht="12">
      <c r="A65" s="27">
        <v>910</v>
      </c>
      <c r="B65" s="24">
        <v>17</v>
      </c>
      <c r="C65" s="23" t="s">
        <v>164</v>
      </c>
      <c r="D65" s="23" t="s">
        <v>127</v>
      </c>
      <c r="E65" s="21">
        <v>2000</v>
      </c>
      <c r="F65" s="25">
        <v>10</v>
      </c>
      <c r="G65" s="23"/>
      <c r="H65" s="7">
        <f t="shared" si="0"/>
        <v>10</v>
      </c>
      <c r="I65" s="44">
        <f t="shared" si="1"/>
        <v>0</v>
      </c>
    </row>
    <row r="66" spans="1:9" s="26" customFormat="1" ht="12">
      <c r="A66" s="27">
        <v>913</v>
      </c>
      <c r="B66" s="24">
        <v>17</v>
      </c>
      <c r="C66" s="23" t="s">
        <v>165</v>
      </c>
      <c r="D66" s="23" t="s">
        <v>17</v>
      </c>
      <c r="E66" s="21">
        <v>800</v>
      </c>
      <c r="F66" s="25">
        <v>4</v>
      </c>
      <c r="G66" s="23" t="s">
        <v>8</v>
      </c>
      <c r="H66" s="7">
        <f t="shared" si="0"/>
        <v>4</v>
      </c>
      <c r="I66" s="44">
        <f t="shared" si="1"/>
        <v>0</v>
      </c>
    </row>
    <row r="67" spans="1:9" s="26" customFormat="1" ht="12">
      <c r="A67" s="27">
        <v>921</v>
      </c>
      <c r="B67" s="24">
        <v>17</v>
      </c>
      <c r="C67" s="23" t="s">
        <v>166</v>
      </c>
      <c r="D67" s="23" t="s">
        <v>44</v>
      </c>
      <c r="E67" s="21">
        <v>200</v>
      </c>
      <c r="F67" s="25">
        <v>1</v>
      </c>
      <c r="G67" s="23"/>
      <c r="H67" s="7">
        <f t="shared" si="0"/>
        <v>1</v>
      </c>
      <c r="I67" s="44">
        <f t="shared" si="1"/>
        <v>0</v>
      </c>
    </row>
    <row r="68" spans="1:9" s="26" customFormat="1" ht="12">
      <c r="A68" s="27">
        <v>933</v>
      </c>
      <c r="B68" s="24">
        <v>17</v>
      </c>
      <c r="C68" s="23" t="s">
        <v>167</v>
      </c>
      <c r="D68" s="23" t="s">
        <v>37</v>
      </c>
      <c r="E68" s="21">
        <v>400</v>
      </c>
      <c r="F68" s="25">
        <v>2</v>
      </c>
      <c r="G68" s="23"/>
      <c r="H68" s="7">
        <f t="shared" si="0"/>
        <v>2</v>
      </c>
      <c r="I68" s="44">
        <f t="shared" si="1"/>
        <v>0</v>
      </c>
    </row>
    <row r="69" spans="1:9" s="26" customFormat="1" ht="12">
      <c r="A69" s="27">
        <v>934</v>
      </c>
      <c r="B69" s="24">
        <v>17</v>
      </c>
      <c r="C69" s="23" t="s">
        <v>140</v>
      </c>
      <c r="D69" s="23" t="s">
        <v>69</v>
      </c>
      <c r="E69" s="21">
        <v>400</v>
      </c>
      <c r="F69" s="25">
        <v>2</v>
      </c>
      <c r="G69" s="23"/>
      <c r="H69" s="7">
        <f t="shared" si="0"/>
        <v>2</v>
      </c>
      <c r="I69" s="44">
        <f t="shared" si="1"/>
        <v>0</v>
      </c>
    </row>
    <row r="70" spans="1:9" s="26" customFormat="1" ht="12">
      <c r="A70" s="27">
        <v>936</v>
      </c>
      <c r="B70" s="24">
        <v>17</v>
      </c>
      <c r="C70" s="23" t="s">
        <v>169</v>
      </c>
      <c r="D70" s="23" t="s">
        <v>48</v>
      </c>
      <c r="E70" s="21">
        <v>200</v>
      </c>
      <c r="F70" s="25">
        <v>1</v>
      </c>
      <c r="G70" s="23"/>
      <c r="H70" s="7">
        <f t="shared" si="0"/>
        <v>1</v>
      </c>
      <c r="I70" s="44">
        <f t="shared" si="1"/>
        <v>0</v>
      </c>
    </row>
    <row r="71" spans="1:9" s="26" customFormat="1" ht="12">
      <c r="A71" s="27">
        <v>951</v>
      </c>
      <c r="B71" s="24">
        <v>17</v>
      </c>
      <c r="C71" s="23" t="s">
        <v>170</v>
      </c>
      <c r="D71" s="23" t="s">
        <v>13</v>
      </c>
      <c r="E71" s="21">
        <v>800</v>
      </c>
      <c r="F71" s="25">
        <v>4</v>
      </c>
      <c r="G71" s="23"/>
      <c r="H71" s="7">
        <f t="shared" si="0"/>
        <v>4</v>
      </c>
      <c r="I71" s="44">
        <f t="shared" si="1"/>
        <v>0</v>
      </c>
    </row>
    <row r="72" spans="1:9" s="26" customFormat="1" ht="12">
      <c r="A72" s="27">
        <v>952</v>
      </c>
      <c r="B72" s="24">
        <v>17</v>
      </c>
      <c r="C72" s="23" t="s">
        <v>106</v>
      </c>
      <c r="D72" s="23" t="s">
        <v>22</v>
      </c>
      <c r="E72" s="21">
        <v>400</v>
      </c>
      <c r="F72" s="25">
        <v>2</v>
      </c>
      <c r="G72" s="23"/>
      <c r="H72" s="7">
        <f t="shared" si="0"/>
        <v>2</v>
      </c>
      <c r="I72" s="44">
        <f t="shared" si="1"/>
        <v>0</v>
      </c>
    </row>
    <row r="73" spans="1:9" ht="12">
      <c r="A73" s="16">
        <v>954</v>
      </c>
      <c r="B73" s="15">
        <v>17</v>
      </c>
      <c r="C73" s="3" t="s">
        <v>171</v>
      </c>
      <c r="D73" s="3" t="s">
        <v>17</v>
      </c>
      <c r="E73" s="8">
        <v>1200</v>
      </c>
      <c r="F73" s="22">
        <v>6</v>
      </c>
      <c r="G73" s="3"/>
      <c r="H73" s="7">
        <f aca="true" t="shared" si="2" ref="H73:H136">E73/200</f>
        <v>6</v>
      </c>
      <c r="I73" s="44">
        <f aca="true" t="shared" si="3" ref="I73:I136">F73-H73</f>
        <v>0</v>
      </c>
    </row>
    <row r="74" spans="1:9" ht="12">
      <c r="A74" s="16">
        <v>956</v>
      </c>
      <c r="B74" s="15">
        <v>17</v>
      </c>
      <c r="C74" s="3" t="s">
        <v>60</v>
      </c>
      <c r="D74" s="3" t="s">
        <v>17</v>
      </c>
      <c r="E74" s="8">
        <v>800</v>
      </c>
      <c r="F74" s="22">
        <v>4</v>
      </c>
      <c r="G74" s="3"/>
      <c r="H74" s="7">
        <f t="shared" si="2"/>
        <v>4</v>
      </c>
      <c r="I74" s="44">
        <f t="shared" si="3"/>
        <v>0</v>
      </c>
    </row>
    <row r="75" spans="1:9" ht="12">
      <c r="A75" s="16">
        <v>957</v>
      </c>
      <c r="B75" s="15">
        <v>17</v>
      </c>
      <c r="C75" s="3" t="s">
        <v>172</v>
      </c>
      <c r="D75" s="3" t="s">
        <v>28</v>
      </c>
      <c r="E75" s="8">
        <v>2000</v>
      </c>
      <c r="F75" s="22">
        <v>10</v>
      </c>
      <c r="G75" s="3"/>
      <c r="H75" s="7">
        <f t="shared" si="2"/>
        <v>10</v>
      </c>
      <c r="I75" s="44">
        <f t="shared" si="3"/>
        <v>0</v>
      </c>
    </row>
    <row r="76" spans="1:9" ht="12">
      <c r="A76" s="16">
        <v>961</v>
      </c>
      <c r="B76" s="15">
        <v>17</v>
      </c>
      <c r="C76" s="3" t="s">
        <v>173</v>
      </c>
      <c r="D76" s="3" t="s">
        <v>62</v>
      </c>
      <c r="E76" s="8">
        <v>600</v>
      </c>
      <c r="F76" s="22">
        <v>3</v>
      </c>
      <c r="G76" s="8" t="s">
        <v>312</v>
      </c>
      <c r="H76" s="7">
        <f t="shared" si="2"/>
        <v>3</v>
      </c>
      <c r="I76" s="44">
        <f t="shared" si="3"/>
        <v>0</v>
      </c>
    </row>
    <row r="77" spans="1:9" ht="12">
      <c r="A77" s="16">
        <v>971</v>
      </c>
      <c r="B77" s="15">
        <v>17</v>
      </c>
      <c r="C77" s="3" t="s">
        <v>101</v>
      </c>
      <c r="D77" s="3" t="s">
        <v>22</v>
      </c>
      <c r="E77" s="8">
        <v>200</v>
      </c>
      <c r="F77" s="22">
        <v>1</v>
      </c>
      <c r="G77" s="3"/>
      <c r="H77" s="7">
        <f t="shared" si="2"/>
        <v>1</v>
      </c>
      <c r="I77" s="44">
        <f t="shared" si="3"/>
        <v>0</v>
      </c>
    </row>
    <row r="78" spans="1:9" ht="12">
      <c r="A78" s="16">
        <v>976</v>
      </c>
      <c r="B78" s="15">
        <v>17</v>
      </c>
      <c r="C78" s="3" t="s">
        <v>124</v>
      </c>
      <c r="D78" s="3" t="s">
        <v>47</v>
      </c>
      <c r="E78" s="8">
        <v>600</v>
      </c>
      <c r="F78" s="22">
        <v>3</v>
      </c>
      <c r="G78" s="3"/>
      <c r="H78" s="7">
        <f t="shared" si="2"/>
        <v>3</v>
      </c>
      <c r="I78" s="44">
        <f t="shared" si="3"/>
        <v>0</v>
      </c>
    </row>
    <row r="79" spans="1:9" ht="12">
      <c r="A79" s="16">
        <v>983</v>
      </c>
      <c r="B79" s="15">
        <v>17</v>
      </c>
      <c r="C79" s="3" t="s">
        <v>175</v>
      </c>
      <c r="D79" s="3" t="s">
        <v>17</v>
      </c>
      <c r="E79" s="8">
        <v>800</v>
      </c>
      <c r="F79" s="22">
        <v>4</v>
      </c>
      <c r="G79" s="3"/>
      <c r="H79" s="7">
        <f t="shared" si="2"/>
        <v>4</v>
      </c>
      <c r="I79" s="44">
        <f t="shared" si="3"/>
        <v>0</v>
      </c>
    </row>
    <row r="80" spans="1:9" ht="12">
      <c r="A80" s="16">
        <v>985</v>
      </c>
      <c r="B80" s="15">
        <v>17</v>
      </c>
      <c r="C80" s="3" t="s">
        <v>160</v>
      </c>
      <c r="D80" s="3" t="s">
        <v>47</v>
      </c>
      <c r="E80" s="8">
        <v>400</v>
      </c>
      <c r="F80" s="22">
        <v>2</v>
      </c>
      <c r="G80" s="3"/>
      <c r="H80" s="7">
        <f t="shared" si="2"/>
        <v>2</v>
      </c>
      <c r="I80" s="44">
        <f t="shared" si="3"/>
        <v>0</v>
      </c>
    </row>
    <row r="81" spans="1:9" ht="12">
      <c r="A81" s="28">
        <v>991</v>
      </c>
      <c r="B81" s="29">
        <v>17</v>
      </c>
      <c r="C81" s="23" t="s">
        <v>34</v>
      </c>
      <c r="D81" s="23" t="s">
        <v>17</v>
      </c>
      <c r="E81" s="21">
        <v>600</v>
      </c>
      <c r="F81" s="25">
        <v>3</v>
      </c>
      <c r="G81" s="23"/>
      <c r="H81" s="7">
        <f t="shared" si="2"/>
        <v>3</v>
      </c>
      <c r="I81" s="44">
        <f t="shared" si="3"/>
        <v>0</v>
      </c>
    </row>
    <row r="82" spans="1:9" ht="12">
      <c r="A82" s="16">
        <v>1005</v>
      </c>
      <c r="B82" s="15">
        <v>17</v>
      </c>
      <c r="C82" s="3" t="s">
        <v>177</v>
      </c>
      <c r="D82" s="3" t="s">
        <v>43</v>
      </c>
      <c r="E82" s="8">
        <v>200</v>
      </c>
      <c r="F82" s="22">
        <v>1</v>
      </c>
      <c r="G82" s="3"/>
      <c r="H82" s="7">
        <f t="shared" si="2"/>
        <v>1</v>
      </c>
      <c r="I82" s="44">
        <f t="shared" si="3"/>
        <v>0</v>
      </c>
    </row>
    <row r="83" spans="1:9" ht="12">
      <c r="A83" s="16">
        <v>1007</v>
      </c>
      <c r="B83" s="15">
        <v>17</v>
      </c>
      <c r="C83" s="3" t="s">
        <v>31</v>
      </c>
      <c r="D83" s="3" t="s">
        <v>32</v>
      </c>
      <c r="E83" s="8">
        <v>800</v>
      </c>
      <c r="F83" s="22">
        <v>4</v>
      </c>
      <c r="G83" s="3"/>
      <c r="H83" s="7">
        <f t="shared" si="2"/>
        <v>4</v>
      </c>
      <c r="I83" s="44">
        <f t="shared" si="3"/>
        <v>0</v>
      </c>
    </row>
    <row r="84" spans="1:9" ht="12">
      <c r="A84" s="16">
        <v>1008</v>
      </c>
      <c r="B84" s="15">
        <v>17</v>
      </c>
      <c r="C84" s="3" t="s">
        <v>97</v>
      </c>
      <c r="D84" s="3" t="s">
        <v>98</v>
      </c>
      <c r="E84" s="8">
        <v>600</v>
      </c>
      <c r="F84" s="22">
        <v>3</v>
      </c>
      <c r="G84" s="3"/>
      <c r="H84" s="7">
        <f t="shared" si="2"/>
        <v>3</v>
      </c>
      <c r="I84" s="44">
        <f t="shared" si="3"/>
        <v>0</v>
      </c>
    </row>
    <row r="85" spans="1:9" ht="12">
      <c r="A85" s="16">
        <v>1012</v>
      </c>
      <c r="B85" s="15">
        <v>17</v>
      </c>
      <c r="C85" s="3" t="s">
        <v>178</v>
      </c>
      <c r="D85" s="3" t="s">
        <v>21</v>
      </c>
      <c r="E85" s="8">
        <v>600</v>
      </c>
      <c r="F85" s="22">
        <v>3</v>
      </c>
      <c r="G85" s="3" t="s">
        <v>295</v>
      </c>
      <c r="H85" s="7">
        <f t="shared" si="2"/>
        <v>3</v>
      </c>
      <c r="I85" s="44">
        <f t="shared" si="3"/>
        <v>0</v>
      </c>
    </row>
    <row r="86" spans="1:9" ht="12">
      <c r="A86" s="16">
        <v>1013</v>
      </c>
      <c r="B86" s="15">
        <v>17</v>
      </c>
      <c r="C86" s="3" t="s">
        <v>179</v>
      </c>
      <c r="D86" s="3" t="s">
        <v>17</v>
      </c>
      <c r="E86" s="8">
        <v>800</v>
      </c>
      <c r="F86" s="22">
        <v>4</v>
      </c>
      <c r="G86" s="3"/>
      <c r="H86" s="7">
        <f t="shared" si="2"/>
        <v>4</v>
      </c>
      <c r="I86" s="44">
        <f t="shared" si="3"/>
        <v>0</v>
      </c>
    </row>
    <row r="87" spans="1:9" ht="12">
      <c r="A87" s="16">
        <v>1020</v>
      </c>
      <c r="B87" s="15">
        <v>17</v>
      </c>
      <c r="C87" s="3" t="s">
        <v>180</v>
      </c>
      <c r="D87" s="3" t="s">
        <v>12</v>
      </c>
      <c r="E87" s="8">
        <v>200</v>
      </c>
      <c r="F87" s="22">
        <v>1</v>
      </c>
      <c r="G87" s="3"/>
      <c r="H87" s="7">
        <f t="shared" si="2"/>
        <v>1</v>
      </c>
      <c r="I87" s="44">
        <f t="shared" si="3"/>
        <v>0</v>
      </c>
    </row>
    <row r="88" spans="1:9" ht="12">
      <c r="A88" s="27">
        <v>1024</v>
      </c>
      <c r="B88" s="15">
        <v>17</v>
      </c>
      <c r="C88" s="23" t="s">
        <v>181</v>
      </c>
      <c r="D88" s="23" t="s">
        <v>45</v>
      </c>
      <c r="E88" s="8">
        <v>600</v>
      </c>
      <c r="F88" s="22">
        <v>3</v>
      </c>
      <c r="G88" s="3"/>
      <c r="H88" s="7">
        <f t="shared" si="2"/>
        <v>3</v>
      </c>
      <c r="I88" s="44">
        <f t="shared" si="3"/>
        <v>0</v>
      </c>
    </row>
    <row r="89" spans="1:9" ht="12">
      <c r="A89" s="27">
        <v>1032</v>
      </c>
      <c r="B89" s="15">
        <v>17</v>
      </c>
      <c r="C89" s="23" t="s">
        <v>184</v>
      </c>
      <c r="D89" s="23" t="s">
        <v>17</v>
      </c>
      <c r="E89" s="8">
        <v>400</v>
      </c>
      <c r="F89" s="22">
        <v>2</v>
      </c>
      <c r="G89" s="3"/>
      <c r="H89" s="7">
        <f t="shared" si="2"/>
        <v>2</v>
      </c>
      <c r="I89" s="44">
        <f t="shared" si="3"/>
        <v>0</v>
      </c>
    </row>
    <row r="90" spans="1:9" ht="12">
      <c r="A90" s="27">
        <v>1033</v>
      </c>
      <c r="B90" s="15">
        <v>17</v>
      </c>
      <c r="C90" s="23" t="s">
        <v>185</v>
      </c>
      <c r="D90" s="23" t="s">
        <v>70</v>
      </c>
      <c r="E90" s="8">
        <v>400</v>
      </c>
      <c r="F90" s="22">
        <v>2</v>
      </c>
      <c r="G90" s="3"/>
      <c r="H90" s="7">
        <f t="shared" si="2"/>
        <v>2</v>
      </c>
      <c r="I90" s="44">
        <f t="shared" si="3"/>
        <v>0</v>
      </c>
    </row>
    <row r="91" spans="1:9" ht="12">
      <c r="A91" s="27">
        <v>1044</v>
      </c>
      <c r="B91" s="15">
        <v>17</v>
      </c>
      <c r="C91" s="23" t="s">
        <v>186</v>
      </c>
      <c r="D91" s="23" t="s">
        <v>43</v>
      </c>
      <c r="E91" s="8">
        <v>800</v>
      </c>
      <c r="F91" s="22">
        <v>4</v>
      </c>
      <c r="G91" s="3"/>
      <c r="H91" s="7">
        <f t="shared" si="2"/>
        <v>4</v>
      </c>
      <c r="I91" s="44">
        <f t="shared" si="3"/>
        <v>0</v>
      </c>
    </row>
    <row r="92" spans="1:9" ht="12">
      <c r="A92" s="19">
        <v>1050</v>
      </c>
      <c r="B92" s="15">
        <v>17</v>
      </c>
      <c r="C92" s="3" t="s">
        <v>61</v>
      </c>
      <c r="D92" s="3" t="s">
        <v>17</v>
      </c>
      <c r="E92" s="8">
        <v>600</v>
      </c>
      <c r="F92" s="22">
        <v>3</v>
      </c>
      <c r="G92" s="3"/>
      <c r="H92" s="7">
        <f t="shared" si="2"/>
        <v>3</v>
      </c>
      <c r="I92" s="44">
        <f t="shared" si="3"/>
        <v>0</v>
      </c>
    </row>
    <row r="93" spans="1:9" ht="12">
      <c r="A93" s="27">
        <v>1052</v>
      </c>
      <c r="B93" s="15">
        <v>17</v>
      </c>
      <c r="C93" s="3" t="s">
        <v>188</v>
      </c>
      <c r="D93" s="3" t="s">
        <v>13</v>
      </c>
      <c r="E93" s="8">
        <v>600</v>
      </c>
      <c r="F93" s="22">
        <v>3</v>
      </c>
      <c r="G93" s="3"/>
      <c r="H93" s="7">
        <f t="shared" si="2"/>
        <v>3</v>
      </c>
      <c r="I93" s="44">
        <f t="shared" si="3"/>
        <v>0</v>
      </c>
    </row>
    <row r="94" spans="1:9" ht="12">
      <c r="A94" s="27">
        <v>1053</v>
      </c>
      <c r="B94" s="15">
        <v>17</v>
      </c>
      <c r="C94" s="3" t="s">
        <v>143</v>
      </c>
      <c r="D94" s="3" t="s">
        <v>63</v>
      </c>
      <c r="E94" s="8">
        <v>1800</v>
      </c>
      <c r="F94" s="22">
        <v>9</v>
      </c>
      <c r="G94" s="3"/>
      <c r="H94" s="7">
        <f t="shared" si="2"/>
        <v>9</v>
      </c>
      <c r="I94" s="44">
        <f t="shared" si="3"/>
        <v>0</v>
      </c>
    </row>
    <row r="95" spans="1:9" ht="12">
      <c r="A95" s="27">
        <v>1055</v>
      </c>
      <c r="B95" s="15">
        <v>17</v>
      </c>
      <c r="C95" s="3" t="s">
        <v>103</v>
      </c>
      <c r="D95" s="3" t="s">
        <v>46</v>
      </c>
      <c r="E95" s="8">
        <v>600</v>
      </c>
      <c r="F95" s="22">
        <v>3</v>
      </c>
      <c r="G95" s="3"/>
      <c r="H95" s="7">
        <f t="shared" si="2"/>
        <v>3</v>
      </c>
      <c r="I95" s="44">
        <f t="shared" si="3"/>
        <v>0</v>
      </c>
    </row>
    <row r="96" spans="1:9" ht="12">
      <c r="A96" s="27">
        <v>1057</v>
      </c>
      <c r="B96" s="15">
        <v>17</v>
      </c>
      <c r="C96" s="3" t="s">
        <v>189</v>
      </c>
      <c r="D96" s="3" t="s">
        <v>17</v>
      </c>
      <c r="E96" s="8">
        <v>1000</v>
      </c>
      <c r="F96" s="22">
        <v>5</v>
      </c>
      <c r="G96" s="3"/>
      <c r="H96" s="7">
        <f t="shared" si="2"/>
        <v>5</v>
      </c>
      <c r="I96" s="44">
        <f t="shared" si="3"/>
        <v>0</v>
      </c>
    </row>
    <row r="97" spans="1:9" ht="12">
      <c r="A97" s="27">
        <v>1058</v>
      </c>
      <c r="B97" s="15">
        <v>17</v>
      </c>
      <c r="C97" s="3" t="s">
        <v>190</v>
      </c>
      <c r="D97" s="3" t="s">
        <v>37</v>
      </c>
      <c r="E97" s="8">
        <v>600</v>
      </c>
      <c r="F97" s="22">
        <v>3</v>
      </c>
      <c r="G97" s="3"/>
      <c r="H97" s="7">
        <f t="shared" si="2"/>
        <v>3</v>
      </c>
      <c r="I97" s="44">
        <f t="shared" si="3"/>
        <v>0</v>
      </c>
    </row>
    <row r="98" spans="1:9" ht="12">
      <c r="A98" s="27">
        <v>1061</v>
      </c>
      <c r="B98" s="15">
        <v>17</v>
      </c>
      <c r="C98" s="3" t="s">
        <v>191</v>
      </c>
      <c r="D98" s="3" t="s">
        <v>13</v>
      </c>
      <c r="E98" s="8">
        <v>800</v>
      </c>
      <c r="F98" s="22">
        <v>4</v>
      </c>
      <c r="G98" s="3"/>
      <c r="H98" s="7">
        <f t="shared" si="2"/>
        <v>4</v>
      </c>
      <c r="I98" s="44">
        <f t="shared" si="3"/>
        <v>0</v>
      </c>
    </row>
    <row r="99" spans="1:9" ht="12">
      <c r="A99" s="27">
        <v>1065</v>
      </c>
      <c r="B99" s="15">
        <v>17</v>
      </c>
      <c r="C99" s="3" t="s">
        <v>192</v>
      </c>
      <c r="D99" s="3" t="s">
        <v>44</v>
      </c>
      <c r="E99" s="8">
        <v>600</v>
      </c>
      <c r="F99" s="22">
        <v>3</v>
      </c>
      <c r="G99" s="3"/>
      <c r="H99" s="7">
        <f t="shared" si="2"/>
        <v>3</v>
      </c>
      <c r="I99" s="44">
        <f t="shared" si="3"/>
        <v>0</v>
      </c>
    </row>
    <row r="100" spans="1:9" ht="12">
      <c r="A100" s="27">
        <v>1069</v>
      </c>
      <c r="B100" s="15">
        <v>17</v>
      </c>
      <c r="C100" s="3" t="s">
        <v>193</v>
      </c>
      <c r="D100" s="3" t="s">
        <v>13</v>
      </c>
      <c r="E100" s="8">
        <v>600</v>
      </c>
      <c r="F100" s="22">
        <v>3</v>
      </c>
      <c r="G100" s="3"/>
      <c r="H100" s="7">
        <f t="shared" si="2"/>
        <v>3</v>
      </c>
      <c r="I100" s="44">
        <f t="shared" si="3"/>
        <v>0</v>
      </c>
    </row>
    <row r="101" spans="1:9" ht="12">
      <c r="A101" s="27">
        <v>1071</v>
      </c>
      <c r="B101" s="15">
        <v>17</v>
      </c>
      <c r="C101" s="3" t="s">
        <v>194</v>
      </c>
      <c r="D101" s="3" t="s">
        <v>27</v>
      </c>
      <c r="E101" s="8">
        <v>1200</v>
      </c>
      <c r="F101" s="22">
        <v>6</v>
      </c>
      <c r="G101" s="3"/>
      <c r="H101" s="7">
        <f t="shared" si="2"/>
        <v>6</v>
      </c>
      <c r="I101" s="44">
        <f t="shared" si="3"/>
        <v>0</v>
      </c>
    </row>
    <row r="102" spans="1:9" ht="12">
      <c r="A102" s="27">
        <v>1081</v>
      </c>
      <c r="B102" s="15">
        <v>17</v>
      </c>
      <c r="C102" s="3" t="s">
        <v>110</v>
      </c>
      <c r="D102" s="3" t="s">
        <v>46</v>
      </c>
      <c r="E102" s="8">
        <v>2000</v>
      </c>
      <c r="F102" s="22">
        <v>10</v>
      </c>
      <c r="G102" s="3"/>
      <c r="H102" s="7">
        <f t="shared" si="2"/>
        <v>10</v>
      </c>
      <c r="I102" s="44">
        <f t="shared" si="3"/>
        <v>0</v>
      </c>
    </row>
    <row r="103" spans="1:9" ht="12">
      <c r="A103" s="27">
        <v>1084</v>
      </c>
      <c r="B103" s="15">
        <v>17</v>
      </c>
      <c r="C103" s="3" t="s">
        <v>195</v>
      </c>
      <c r="D103" s="3" t="s">
        <v>43</v>
      </c>
      <c r="E103" s="8">
        <v>400</v>
      </c>
      <c r="F103" s="22">
        <v>2</v>
      </c>
      <c r="G103" s="3"/>
      <c r="H103" s="7">
        <f t="shared" si="2"/>
        <v>2</v>
      </c>
      <c r="I103" s="44">
        <f t="shared" si="3"/>
        <v>0</v>
      </c>
    </row>
    <row r="104" spans="1:9" ht="12">
      <c r="A104" s="27">
        <v>1092</v>
      </c>
      <c r="B104" s="15">
        <v>17</v>
      </c>
      <c r="C104" s="23" t="s">
        <v>196</v>
      </c>
      <c r="D104" s="23" t="s">
        <v>54</v>
      </c>
      <c r="E104" s="8">
        <v>1200</v>
      </c>
      <c r="F104" s="22">
        <v>6</v>
      </c>
      <c r="G104" s="3"/>
      <c r="H104" s="7">
        <f t="shared" si="2"/>
        <v>6</v>
      </c>
      <c r="I104" s="44">
        <f t="shared" si="3"/>
        <v>0</v>
      </c>
    </row>
    <row r="105" spans="1:9" ht="12">
      <c r="A105" s="27">
        <v>1096</v>
      </c>
      <c r="B105" s="15">
        <v>17</v>
      </c>
      <c r="C105" s="23" t="s">
        <v>197</v>
      </c>
      <c r="D105" s="23" t="s">
        <v>89</v>
      </c>
      <c r="E105" s="8">
        <v>1000</v>
      </c>
      <c r="F105" s="22">
        <v>5</v>
      </c>
      <c r="G105" s="3"/>
      <c r="H105" s="7">
        <f t="shared" si="2"/>
        <v>5</v>
      </c>
      <c r="I105" s="44">
        <f t="shared" si="3"/>
        <v>0</v>
      </c>
    </row>
    <row r="106" spans="1:9" ht="12">
      <c r="A106" s="19">
        <v>1098</v>
      </c>
      <c r="B106" s="15">
        <v>17</v>
      </c>
      <c r="C106" s="3" t="s">
        <v>65</v>
      </c>
      <c r="D106" s="3" t="s">
        <v>17</v>
      </c>
      <c r="E106" s="8">
        <v>200</v>
      </c>
      <c r="F106" s="22">
        <v>1</v>
      </c>
      <c r="G106" s="3"/>
      <c r="H106" s="7">
        <f t="shared" si="2"/>
        <v>1</v>
      </c>
      <c r="I106" s="44">
        <f t="shared" si="3"/>
        <v>0</v>
      </c>
    </row>
    <row r="107" spans="1:9" ht="12">
      <c r="A107" s="27">
        <v>1100</v>
      </c>
      <c r="B107" s="15">
        <v>17</v>
      </c>
      <c r="C107" s="23" t="s">
        <v>198</v>
      </c>
      <c r="D107" s="23" t="s">
        <v>17</v>
      </c>
      <c r="E107" s="8">
        <v>600</v>
      </c>
      <c r="F107" s="22">
        <v>3</v>
      </c>
      <c r="G107" s="3"/>
      <c r="H107" s="7">
        <f t="shared" si="2"/>
        <v>3</v>
      </c>
      <c r="I107" s="44">
        <f t="shared" si="3"/>
        <v>0</v>
      </c>
    </row>
    <row r="108" spans="1:9" ht="12">
      <c r="A108" s="27">
        <v>1102</v>
      </c>
      <c r="B108" s="15">
        <v>17</v>
      </c>
      <c r="C108" s="23" t="s">
        <v>199</v>
      </c>
      <c r="D108" s="23" t="s">
        <v>54</v>
      </c>
      <c r="E108" s="8">
        <v>200</v>
      </c>
      <c r="F108" s="22">
        <v>1</v>
      </c>
      <c r="G108" s="3"/>
      <c r="H108" s="7">
        <f t="shared" si="2"/>
        <v>1</v>
      </c>
      <c r="I108" s="44">
        <f t="shared" si="3"/>
        <v>0</v>
      </c>
    </row>
    <row r="109" spans="1:9" ht="12">
      <c r="A109" s="27">
        <v>1106</v>
      </c>
      <c r="B109" s="15">
        <v>17</v>
      </c>
      <c r="C109" s="23" t="s">
        <v>200</v>
      </c>
      <c r="D109" s="23" t="s">
        <v>44</v>
      </c>
      <c r="E109" s="8">
        <v>1200</v>
      </c>
      <c r="F109" s="22">
        <v>6</v>
      </c>
      <c r="G109" s="3"/>
      <c r="H109" s="7">
        <f t="shared" si="2"/>
        <v>6</v>
      </c>
      <c r="I109" s="44">
        <f t="shared" si="3"/>
        <v>0</v>
      </c>
    </row>
    <row r="110" spans="1:9" ht="12">
      <c r="A110" s="27">
        <v>1108</v>
      </c>
      <c r="B110" s="15">
        <v>17</v>
      </c>
      <c r="C110" s="23" t="s">
        <v>174</v>
      </c>
      <c r="D110" s="23" t="s">
        <v>17</v>
      </c>
      <c r="E110" s="8">
        <v>400</v>
      </c>
      <c r="F110" s="22">
        <v>2</v>
      </c>
      <c r="G110" s="3"/>
      <c r="H110" s="7">
        <f t="shared" si="2"/>
        <v>2</v>
      </c>
      <c r="I110" s="44">
        <f t="shared" si="3"/>
        <v>0</v>
      </c>
    </row>
    <row r="111" spans="1:9" ht="12">
      <c r="A111" s="27">
        <v>1110</v>
      </c>
      <c r="B111" s="15">
        <v>17</v>
      </c>
      <c r="C111" s="23" t="s">
        <v>201</v>
      </c>
      <c r="D111" s="23" t="s">
        <v>54</v>
      </c>
      <c r="E111" s="8">
        <v>400</v>
      </c>
      <c r="F111" s="22">
        <v>2</v>
      </c>
      <c r="G111" s="3"/>
      <c r="H111" s="7">
        <f t="shared" si="2"/>
        <v>2</v>
      </c>
      <c r="I111" s="44">
        <f t="shared" si="3"/>
        <v>0</v>
      </c>
    </row>
    <row r="112" spans="1:9" ht="12">
      <c r="A112" s="27">
        <v>1111</v>
      </c>
      <c r="B112" s="15">
        <v>17</v>
      </c>
      <c r="C112" s="23" t="s">
        <v>132</v>
      </c>
      <c r="D112" s="23" t="s">
        <v>45</v>
      </c>
      <c r="E112" s="8">
        <v>1000</v>
      </c>
      <c r="F112" s="22">
        <v>5</v>
      </c>
      <c r="G112" s="3"/>
      <c r="H112" s="7">
        <f t="shared" si="2"/>
        <v>5</v>
      </c>
      <c r="I112" s="44">
        <f t="shared" si="3"/>
        <v>0</v>
      </c>
    </row>
    <row r="113" spans="1:9" ht="12">
      <c r="A113" s="27">
        <v>1114</v>
      </c>
      <c r="B113" s="15">
        <v>17</v>
      </c>
      <c r="C113" s="3" t="s">
        <v>208</v>
      </c>
      <c r="D113" s="3" t="s">
        <v>30</v>
      </c>
      <c r="E113" s="8">
        <v>2000</v>
      </c>
      <c r="F113" s="22">
        <v>10</v>
      </c>
      <c r="G113" s="3"/>
      <c r="H113" s="7">
        <f t="shared" si="2"/>
        <v>10</v>
      </c>
      <c r="I113" s="44">
        <f t="shared" si="3"/>
        <v>0</v>
      </c>
    </row>
    <row r="114" spans="1:9" ht="12">
      <c r="A114" s="27">
        <v>1116</v>
      </c>
      <c r="B114" s="15">
        <v>17</v>
      </c>
      <c r="C114" s="3" t="s">
        <v>202</v>
      </c>
      <c r="D114" s="3" t="s">
        <v>15</v>
      </c>
      <c r="E114" s="8">
        <v>400</v>
      </c>
      <c r="F114" s="22">
        <v>2</v>
      </c>
      <c r="G114" s="3"/>
      <c r="H114" s="7">
        <f t="shared" si="2"/>
        <v>2</v>
      </c>
      <c r="I114" s="44">
        <f t="shared" si="3"/>
        <v>0</v>
      </c>
    </row>
    <row r="115" spans="1:9" ht="12">
      <c r="A115" s="27">
        <v>1118</v>
      </c>
      <c r="B115" s="15">
        <v>17</v>
      </c>
      <c r="C115" s="3" t="s">
        <v>79</v>
      </c>
      <c r="D115" s="3" t="s">
        <v>49</v>
      </c>
      <c r="E115" s="8">
        <v>200</v>
      </c>
      <c r="F115" s="22">
        <v>1</v>
      </c>
      <c r="G115" s="3"/>
      <c r="H115" s="7">
        <f t="shared" si="2"/>
        <v>1</v>
      </c>
      <c r="I115" s="44">
        <f t="shared" si="3"/>
        <v>0</v>
      </c>
    </row>
    <row r="116" spans="1:9" ht="12">
      <c r="A116" s="27">
        <v>1119</v>
      </c>
      <c r="B116" s="15">
        <v>17</v>
      </c>
      <c r="C116" s="3" t="s">
        <v>126</v>
      </c>
      <c r="D116" s="3" t="s">
        <v>43</v>
      </c>
      <c r="E116" s="8">
        <v>1200</v>
      </c>
      <c r="F116" s="22">
        <v>6</v>
      </c>
      <c r="G116" s="3"/>
      <c r="H116" s="7">
        <f t="shared" si="2"/>
        <v>6</v>
      </c>
      <c r="I116" s="44">
        <f t="shared" si="3"/>
        <v>0</v>
      </c>
    </row>
    <row r="117" spans="1:9" ht="12">
      <c r="A117" s="27">
        <v>1123</v>
      </c>
      <c r="B117" s="15">
        <v>17</v>
      </c>
      <c r="C117" s="23" t="s">
        <v>50</v>
      </c>
      <c r="D117" s="23" t="s">
        <v>21</v>
      </c>
      <c r="E117" s="8">
        <v>200</v>
      </c>
      <c r="F117" s="22">
        <v>1</v>
      </c>
      <c r="G117" s="3"/>
      <c r="H117" s="7">
        <f t="shared" si="2"/>
        <v>1</v>
      </c>
      <c r="I117" s="44">
        <f t="shared" si="3"/>
        <v>0</v>
      </c>
    </row>
    <row r="118" spans="1:9" ht="12">
      <c r="A118" s="27">
        <v>1128</v>
      </c>
      <c r="B118" s="15">
        <v>17</v>
      </c>
      <c r="C118" s="23" t="s">
        <v>203</v>
      </c>
      <c r="D118" s="23" t="s">
        <v>12</v>
      </c>
      <c r="E118" s="8">
        <v>400</v>
      </c>
      <c r="F118" s="22">
        <v>2</v>
      </c>
      <c r="G118" s="3"/>
      <c r="H118" s="7">
        <f t="shared" si="2"/>
        <v>2</v>
      </c>
      <c r="I118" s="44">
        <f t="shared" si="3"/>
        <v>0</v>
      </c>
    </row>
    <row r="119" spans="1:9" ht="12">
      <c r="A119" s="27">
        <v>1132</v>
      </c>
      <c r="B119" s="15">
        <v>17</v>
      </c>
      <c r="C119" s="23" t="s">
        <v>111</v>
      </c>
      <c r="D119" s="23" t="s">
        <v>47</v>
      </c>
      <c r="E119" s="8">
        <v>200</v>
      </c>
      <c r="F119" s="22">
        <v>1</v>
      </c>
      <c r="G119" s="3"/>
      <c r="H119" s="7">
        <f t="shared" si="2"/>
        <v>1</v>
      </c>
      <c r="I119" s="44">
        <f t="shared" si="3"/>
        <v>0</v>
      </c>
    </row>
    <row r="120" spans="1:9" ht="12">
      <c r="A120" s="27">
        <v>1136</v>
      </c>
      <c r="B120" s="15">
        <v>17</v>
      </c>
      <c r="C120" s="23" t="s">
        <v>109</v>
      </c>
      <c r="D120" s="23" t="s">
        <v>23</v>
      </c>
      <c r="E120" s="8">
        <v>200</v>
      </c>
      <c r="F120" s="22">
        <v>1</v>
      </c>
      <c r="G120" s="3"/>
      <c r="H120" s="7">
        <f t="shared" si="2"/>
        <v>1</v>
      </c>
      <c r="I120" s="44">
        <f t="shared" si="3"/>
        <v>0</v>
      </c>
    </row>
    <row r="121" spans="1:9" ht="12">
      <c r="A121" s="27">
        <v>1140</v>
      </c>
      <c r="B121" s="15">
        <v>17</v>
      </c>
      <c r="C121" s="3" t="s">
        <v>20</v>
      </c>
      <c r="D121" s="3" t="s">
        <v>28</v>
      </c>
      <c r="E121" s="8">
        <v>1600</v>
      </c>
      <c r="F121" s="22">
        <v>8</v>
      </c>
      <c r="G121" s="3"/>
      <c r="H121" s="7">
        <f t="shared" si="2"/>
        <v>8</v>
      </c>
      <c r="I121" s="44">
        <f t="shared" si="3"/>
        <v>0</v>
      </c>
    </row>
    <row r="122" spans="1:9" ht="12">
      <c r="A122" s="27">
        <v>1146</v>
      </c>
      <c r="B122" s="15">
        <v>17</v>
      </c>
      <c r="C122" s="23" t="s">
        <v>206</v>
      </c>
      <c r="D122" s="23" t="s">
        <v>32</v>
      </c>
      <c r="E122" s="8">
        <v>200</v>
      </c>
      <c r="F122" s="22">
        <v>1</v>
      </c>
      <c r="G122" s="3"/>
      <c r="H122" s="7">
        <f t="shared" si="2"/>
        <v>1</v>
      </c>
      <c r="I122" s="44">
        <f t="shared" si="3"/>
        <v>0</v>
      </c>
    </row>
    <row r="123" spans="1:9" ht="12">
      <c r="A123" s="27">
        <v>1148</v>
      </c>
      <c r="B123" s="15">
        <v>17</v>
      </c>
      <c r="C123" s="23" t="s">
        <v>207</v>
      </c>
      <c r="D123" s="23" t="s">
        <v>22</v>
      </c>
      <c r="E123" s="8">
        <v>400</v>
      </c>
      <c r="F123" s="22">
        <v>2</v>
      </c>
      <c r="G123" s="3"/>
      <c r="H123" s="7">
        <f t="shared" si="2"/>
        <v>2</v>
      </c>
      <c r="I123" s="44">
        <f t="shared" si="3"/>
        <v>0</v>
      </c>
    </row>
    <row r="124" spans="1:9" ht="12">
      <c r="A124" s="27">
        <v>1161</v>
      </c>
      <c r="B124" s="15">
        <v>17</v>
      </c>
      <c r="C124" s="3" t="s">
        <v>209</v>
      </c>
      <c r="D124" s="3" t="s">
        <v>69</v>
      </c>
      <c r="E124" s="8">
        <v>400</v>
      </c>
      <c r="F124" s="22">
        <v>2</v>
      </c>
      <c r="G124" s="3"/>
      <c r="H124" s="7">
        <f t="shared" si="2"/>
        <v>2</v>
      </c>
      <c r="I124" s="44">
        <f t="shared" si="3"/>
        <v>0</v>
      </c>
    </row>
    <row r="125" spans="1:9" ht="12">
      <c r="A125" s="27">
        <v>1171</v>
      </c>
      <c r="B125" s="15">
        <v>17</v>
      </c>
      <c r="C125" s="23" t="s">
        <v>163</v>
      </c>
      <c r="D125" s="23" t="s">
        <v>30</v>
      </c>
      <c r="E125" s="8">
        <v>800</v>
      </c>
      <c r="F125" s="22">
        <v>4</v>
      </c>
      <c r="G125" s="3"/>
      <c r="H125" s="7">
        <f t="shared" si="2"/>
        <v>4</v>
      </c>
      <c r="I125" s="44">
        <f t="shared" si="3"/>
        <v>0</v>
      </c>
    </row>
    <row r="126" spans="1:9" s="59" customFormat="1" ht="12">
      <c r="A126" s="52">
        <v>1177</v>
      </c>
      <c r="B126" s="53">
        <v>17</v>
      </c>
      <c r="C126" s="54" t="s">
        <v>29</v>
      </c>
      <c r="D126" s="54" t="s">
        <v>30</v>
      </c>
      <c r="E126" s="55">
        <v>1000</v>
      </c>
      <c r="F126" s="56">
        <v>5</v>
      </c>
      <c r="G126" s="55"/>
      <c r="H126" s="57">
        <f t="shared" si="2"/>
        <v>5</v>
      </c>
      <c r="I126" s="58">
        <f t="shared" si="3"/>
        <v>0</v>
      </c>
    </row>
    <row r="127" spans="1:9" ht="12">
      <c r="A127" s="27">
        <v>1178</v>
      </c>
      <c r="B127" s="15">
        <v>17</v>
      </c>
      <c r="C127" s="3" t="s">
        <v>210</v>
      </c>
      <c r="D127" s="3" t="s">
        <v>35</v>
      </c>
      <c r="E127" s="8">
        <v>800</v>
      </c>
      <c r="F127" s="22">
        <v>4</v>
      </c>
      <c r="G127" s="3"/>
      <c r="H127" s="7">
        <f t="shared" si="2"/>
        <v>4</v>
      </c>
      <c r="I127" s="44">
        <f t="shared" si="3"/>
        <v>0</v>
      </c>
    </row>
    <row r="128" spans="1:9" ht="12">
      <c r="A128" s="27">
        <v>1187</v>
      </c>
      <c r="B128" s="15">
        <v>17</v>
      </c>
      <c r="C128" s="3" t="s">
        <v>149</v>
      </c>
      <c r="D128" s="3" t="s">
        <v>148</v>
      </c>
      <c r="E128" s="8">
        <v>200</v>
      </c>
      <c r="F128" s="22">
        <v>1</v>
      </c>
      <c r="G128" s="3"/>
      <c r="H128" s="7">
        <f t="shared" si="2"/>
        <v>1</v>
      </c>
      <c r="I128" s="44">
        <f t="shared" si="3"/>
        <v>0</v>
      </c>
    </row>
    <row r="129" spans="1:9" ht="12">
      <c r="A129" s="27">
        <v>1192</v>
      </c>
      <c r="B129" s="15">
        <v>17</v>
      </c>
      <c r="C129" s="23" t="s">
        <v>117</v>
      </c>
      <c r="D129" s="23" t="s">
        <v>39</v>
      </c>
      <c r="E129" s="8">
        <v>200</v>
      </c>
      <c r="F129" s="22">
        <v>1</v>
      </c>
      <c r="G129" s="3"/>
      <c r="H129" s="7">
        <f t="shared" si="2"/>
        <v>1</v>
      </c>
      <c r="I129" s="44">
        <f t="shared" si="3"/>
        <v>0</v>
      </c>
    </row>
    <row r="130" spans="1:9" ht="12">
      <c r="A130" s="27">
        <v>1197</v>
      </c>
      <c r="B130" s="15">
        <v>17</v>
      </c>
      <c r="C130" s="23" t="s">
        <v>211</v>
      </c>
      <c r="D130" s="23" t="s">
        <v>17</v>
      </c>
      <c r="E130" s="8">
        <v>2000</v>
      </c>
      <c r="F130" s="22">
        <v>10</v>
      </c>
      <c r="G130" s="3"/>
      <c r="H130" s="7">
        <f t="shared" si="2"/>
        <v>10</v>
      </c>
      <c r="I130" s="44">
        <f t="shared" si="3"/>
        <v>0</v>
      </c>
    </row>
    <row r="131" spans="1:9" ht="12">
      <c r="A131" s="27">
        <v>1198</v>
      </c>
      <c r="B131" s="15">
        <v>17</v>
      </c>
      <c r="C131" s="23" t="s">
        <v>212</v>
      </c>
      <c r="D131" s="23" t="s">
        <v>22</v>
      </c>
      <c r="E131" s="8">
        <v>400</v>
      </c>
      <c r="F131" s="22">
        <v>2</v>
      </c>
      <c r="G131" s="3"/>
      <c r="H131" s="7">
        <f t="shared" si="2"/>
        <v>2</v>
      </c>
      <c r="I131" s="44">
        <f t="shared" si="3"/>
        <v>0</v>
      </c>
    </row>
    <row r="132" spans="1:9" ht="12">
      <c r="A132" s="27">
        <v>1208</v>
      </c>
      <c r="B132" s="15">
        <v>17</v>
      </c>
      <c r="C132" s="3" t="s">
        <v>213</v>
      </c>
      <c r="D132" s="3" t="s">
        <v>49</v>
      </c>
      <c r="E132" s="8">
        <v>200</v>
      </c>
      <c r="F132" s="22">
        <v>1</v>
      </c>
      <c r="G132" s="3"/>
      <c r="H132" s="7">
        <f t="shared" si="2"/>
        <v>1</v>
      </c>
      <c r="I132" s="44">
        <f t="shared" si="3"/>
        <v>0</v>
      </c>
    </row>
    <row r="133" spans="1:9" ht="12">
      <c r="A133" s="27">
        <v>1216</v>
      </c>
      <c r="B133" s="15">
        <v>17</v>
      </c>
      <c r="C133" s="3" t="s">
        <v>214</v>
      </c>
      <c r="D133" s="3" t="s">
        <v>19</v>
      </c>
      <c r="E133" s="8">
        <v>400</v>
      </c>
      <c r="F133" s="22">
        <v>2</v>
      </c>
      <c r="G133" s="3"/>
      <c r="H133" s="7">
        <f t="shared" si="2"/>
        <v>2</v>
      </c>
      <c r="I133" s="44">
        <f t="shared" si="3"/>
        <v>0</v>
      </c>
    </row>
    <row r="134" spans="1:9" ht="12">
      <c r="A134" s="27">
        <v>1226</v>
      </c>
      <c r="B134" s="15">
        <v>17</v>
      </c>
      <c r="C134" s="23" t="s">
        <v>130</v>
      </c>
      <c r="D134" s="23" t="s">
        <v>28</v>
      </c>
      <c r="E134" s="8">
        <v>400</v>
      </c>
      <c r="F134" s="22">
        <v>2</v>
      </c>
      <c r="G134" s="3"/>
      <c r="H134" s="7">
        <f t="shared" si="2"/>
        <v>2</v>
      </c>
      <c r="I134" s="44">
        <f t="shared" si="3"/>
        <v>0</v>
      </c>
    </row>
    <row r="135" spans="1:9" ht="12">
      <c r="A135" s="27">
        <v>1227</v>
      </c>
      <c r="B135" s="15">
        <v>17</v>
      </c>
      <c r="C135" s="23" t="s">
        <v>204</v>
      </c>
      <c r="D135" s="23" t="s">
        <v>84</v>
      </c>
      <c r="E135" s="8">
        <v>600</v>
      </c>
      <c r="F135" s="22">
        <v>3</v>
      </c>
      <c r="G135" s="3"/>
      <c r="H135" s="7">
        <f t="shared" si="2"/>
        <v>3</v>
      </c>
      <c r="I135" s="44">
        <f t="shared" si="3"/>
        <v>0</v>
      </c>
    </row>
    <row r="136" spans="1:9" ht="12">
      <c r="A136" s="27">
        <v>1236</v>
      </c>
      <c r="B136" s="15">
        <v>17</v>
      </c>
      <c r="C136" s="23" t="s">
        <v>215</v>
      </c>
      <c r="D136" s="23" t="s">
        <v>44</v>
      </c>
      <c r="E136" s="8">
        <v>200</v>
      </c>
      <c r="F136" s="22">
        <v>1</v>
      </c>
      <c r="G136" s="3"/>
      <c r="H136" s="7">
        <f t="shared" si="2"/>
        <v>1</v>
      </c>
      <c r="I136" s="44">
        <f t="shared" si="3"/>
        <v>0</v>
      </c>
    </row>
    <row r="137" spans="1:9" ht="12">
      <c r="A137" s="27">
        <v>1237</v>
      </c>
      <c r="B137" s="15">
        <v>17</v>
      </c>
      <c r="C137" s="3" t="s">
        <v>168</v>
      </c>
      <c r="D137" s="3" t="s">
        <v>37</v>
      </c>
      <c r="E137" s="8">
        <v>800</v>
      </c>
      <c r="F137" s="22">
        <v>4</v>
      </c>
      <c r="G137" s="3"/>
      <c r="H137" s="7">
        <f aca="true" t="shared" si="4" ref="H137:H199">E137/200</f>
        <v>4</v>
      </c>
      <c r="I137" s="44">
        <f aca="true" t="shared" si="5" ref="I137:I199">F137-H137</f>
        <v>0</v>
      </c>
    </row>
    <row r="138" spans="1:9" ht="12">
      <c r="A138" s="27">
        <v>1241</v>
      </c>
      <c r="B138" s="15">
        <v>17</v>
      </c>
      <c r="C138" s="3" t="s">
        <v>216</v>
      </c>
      <c r="D138" s="3" t="s">
        <v>32</v>
      </c>
      <c r="E138" s="8">
        <v>1000</v>
      </c>
      <c r="F138" s="22">
        <v>5</v>
      </c>
      <c r="G138" s="3"/>
      <c r="H138" s="7">
        <f t="shared" si="4"/>
        <v>5</v>
      </c>
      <c r="I138" s="44">
        <f t="shared" si="5"/>
        <v>0</v>
      </c>
    </row>
    <row r="139" spans="1:9" ht="12">
      <c r="A139" s="27">
        <v>1242</v>
      </c>
      <c r="B139" s="15">
        <v>17</v>
      </c>
      <c r="C139" s="3" t="s">
        <v>217</v>
      </c>
      <c r="D139" s="3" t="s">
        <v>17</v>
      </c>
      <c r="E139" s="8">
        <v>800</v>
      </c>
      <c r="F139" s="22">
        <v>4</v>
      </c>
      <c r="G139" s="3"/>
      <c r="H139" s="7">
        <f t="shared" si="4"/>
        <v>4</v>
      </c>
      <c r="I139" s="44">
        <f t="shared" si="5"/>
        <v>0</v>
      </c>
    </row>
    <row r="140" spans="1:9" ht="12">
      <c r="A140" s="27">
        <v>1243</v>
      </c>
      <c r="B140" s="15">
        <v>17</v>
      </c>
      <c r="C140" s="3" t="s">
        <v>218</v>
      </c>
      <c r="D140" s="3" t="s">
        <v>98</v>
      </c>
      <c r="E140" s="8">
        <v>800</v>
      </c>
      <c r="F140" s="22">
        <v>4</v>
      </c>
      <c r="G140" s="3"/>
      <c r="H140" s="7">
        <f t="shared" si="4"/>
        <v>4</v>
      </c>
      <c r="I140" s="44">
        <f t="shared" si="5"/>
        <v>0</v>
      </c>
    </row>
    <row r="141" spans="1:9" ht="12">
      <c r="A141" s="27">
        <v>1251</v>
      </c>
      <c r="B141" s="15">
        <v>17</v>
      </c>
      <c r="C141" s="3" t="s">
        <v>110</v>
      </c>
      <c r="D141" s="3" t="s">
        <v>74</v>
      </c>
      <c r="E141" s="8">
        <v>600</v>
      </c>
      <c r="F141" s="22">
        <v>3</v>
      </c>
      <c r="G141" s="3"/>
      <c r="H141" s="7">
        <f t="shared" si="4"/>
        <v>3</v>
      </c>
      <c r="I141" s="44">
        <f t="shared" si="5"/>
        <v>0</v>
      </c>
    </row>
    <row r="142" spans="1:9" ht="12">
      <c r="A142" s="27">
        <v>1254</v>
      </c>
      <c r="B142" s="15">
        <v>17</v>
      </c>
      <c r="C142" s="3" t="s">
        <v>219</v>
      </c>
      <c r="D142" s="3" t="s">
        <v>28</v>
      </c>
      <c r="E142" s="8">
        <v>200</v>
      </c>
      <c r="F142" s="22">
        <v>1</v>
      </c>
      <c r="G142" s="3"/>
      <c r="H142" s="7">
        <f t="shared" si="4"/>
        <v>1</v>
      </c>
      <c r="I142" s="44">
        <f t="shared" si="5"/>
        <v>0</v>
      </c>
    </row>
    <row r="143" spans="1:9" ht="12">
      <c r="A143" s="27">
        <v>1261</v>
      </c>
      <c r="B143" s="15">
        <v>17</v>
      </c>
      <c r="C143" s="3" t="s">
        <v>220</v>
      </c>
      <c r="D143" s="3" t="s">
        <v>12</v>
      </c>
      <c r="E143" s="8">
        <v>1600</v>
      </c>
      <c r="F143" s="22">
        <v>8</v>
      </c>
      <c r="G143" s="3"/>
      <c r="H143" s="7">
        <f t="shared" si="4"/>
        <v>8</v>
      </c>
      <c r="I143" s="44">
        <f t="shared" si="5"/>
        <v>0</v>
      </c>
    </row>
    <row r="144" spans="1:9" ht="12">
      <c r="A144" s="27">
        <v>1263</v>
      </c>
      <c r="B144" s="15">
        <v>17</v>
      </c>
      <c r="C144" s="3" t="s">
        <v>221</v>
      </c>
      <c r="D144" s="3" t="s">
        <v>148</v>
      </c>
      <c r="E144" s="8">
        <v>200</v>
      </c>
      <c r="F144" s="22">
        <v>1</v>
      </c>
      <c r="G144" s="3"/>
      <c r="H144" s="7">
        <f t="shared" si="4"/>
        <v>1</v>
      </c>
      <c r="I144" s="44">
        <f t="shared" si="5"/>
        <v>0</v>
      </c>
    </row>
    <row r="145" spans="1:9" ht="12">
      <c r="A145" s="27">
        <v>1268</v>
      </c>
      <c r="B145" s="15">
        <v>17</v>
      </c>
      <c r="C145" s="3" t="s">
        <v>223</v>
      </c>
      <c r="D145" s="3" t="s">
        <v>138</v>
      </c>
      <c r="E145" s="8">
        <v>200</v>
      </c>
      <c r="F145" s="22">
        <v>1</v>
      </c>
      <c r="G145" s="3"/>
      <c r="H145" s="7">
        <f t="shared" si="4"/>
        <v>1</v>
      </c>
      <c r="I145" s="44">
        <f t="shared" si="5"/>
        <v>0</v>
      </c>
    </row>
    <row r="146" spans="1:9" ht="12">
      <c r="A146" s="27">
        <v>1271</v>
      </c>
      <c r="B146" s="15">
        <v>17</v>
      </c>
      <c r="C146" s="3" t="s">
        <v>93</v>
      </c>
      <c r="D146" s="3" t="s">
        <v>18</v>
      </c>
      <c r="E146" s="8">
        <v>800</v>
      </c>
      <c r="F146" s="22">
        <v>4</v>
      </c>
      <c r="G146" s="3"/>
      <c r="H146" s="7">
        <f t="shared" si="4"/>
        <v>4</v>
      </c>
      <c r="I146" s="44">
        <f t="shared" si="5"/>
        <v>0</v>
      </c>
    </row>
    <row r="147" spans="1:9" ht="12">
      <c r="A147" s="27">
        <v>1276</v>
      </c>
      <c r="B147" s="15">
        <v>17</v>
      </c>
      <c r="C147" s="23" t="s">
        <v>222</v>
      </c>
      <c r="D147" s="23" t="s">
        <v>17</v>
      </c>
      <c r="E147" s="8">
        <v>600</v>
      </c>
      <c r="F147" s="22">
        <v>3</v>
      </c>
      <c r="G147" s="3"/>
      <c r="H147" s="7">
        <f t="shared" si="4"/>
        <v>3</v>
      </c>
      <c r="I147" s="44">
        <f t="shared" si="5"/>
        <v>0</v>
      </c>
    </row>
    <row r="148" spans="1:9" ht="12">
      <c r="A148" s="27">
        <v>1277</v>
      </c>
      <c r="B148" s="15">
        <v>17</v>
      </c>
      <c r="C148" s="23" t="s">
        <v>224</v>
      </c>
      <c r="D148" s="23" t="s">
        <v>43</v>
      </c>
      <c r="E148" s="8">
        <v>800</v>
      </c>
      <c r="F148" s="22">
        <v>4</v>
      </c>
      <c r="G148" s="3"/>
      <c r="H148" s="7">
        <f t="shared" si="4"/>
        <v>4</v>
      </c>
      <c r="I148" s="44">
        <f t="shared" si="5"/>
        <v>0</v>
      </c>
    </row>
    <row r="149" spans="1:9" ht="12">
      <c r="A149" s="27">
        <v>1286</v>
      </c>
      <c r="B149" s="15">
        <v>17</v>
      </c>
      <c r="C149" s="23" t="s">
        <v>226</v>
      </c>
      <c r="D149" s="23" t="s">
        <v>91</v>
      </c>
      <c r="E149" s="8">
        <v>400</v>
      </c>
      <c r="F149" s="22">
        <v>2</v>
      </c>
      <c r="G149" s="3"/>
      <c r="H149" s="7">
        <f t="shared" si="4"/>
        <v>2</v>
      </c>
      <c r="I149" s="44">
        <f t="shared" si="5"/>
        <v>0</v>
      </c>
    </row>
    <row r="150" spans="1:9" ht="12">
      <c r="A150" s="27">
        <v>1287</v>
      </c>
      <c r="B150" s="15">
        <v>17</v>
      </c>
      <c r="C150" s="23" t="s">
        <v>225</v>
      </c>
      <c r="D150" s="23" t="s">
        <v>17</v>
      </c>
      <c r="E150" s="8">
        <v>600</v>
      </c>
      <c r="F150" s="22">
        <v>3</v>
      </c>
      <c r="G150" s="3"/>
      <c r="H150" s="7">
        <f t="shared" si="4"/>
        <v>3</v>
      </c>
      <c r="I150" s="44">
        <f t="shared" si="5"/>
        <v>0</v>
      </c>
    </row>
    <row r="151" spans="1:9" ht="12">
      <c r="A151" s="27">
        <v>1290</v>
      </c>
      <c r="B151" s="15">
        <v>17</v>
      </c>
      <c r="C151" s="3" t="s">
        <v>227</v>
      </c>
      <c r="D151" s="3" t="s">
        <v>17</v>
      </c>
      <c r="E151" s="8">
        <v>1200</v>
      </c>
      <c r="F151" s="22">
        <v>6</v>
      </c>
      <c r="G151" s="3"/>
      <c r="H151" s="7">
        <f t="shared" si="4"/>
        <v>6</v>
      </c>
      <c r="I151" s="44">
        <f t="shared" si="5"/>
        <v>0</v>
      </c>
    </row>
    <row r="152" spans="1:9" ht="12">
      <c r="A152" s="27">
        <v>1296</v>
      </c>
      <c r="B152" s="15">
        <v>17</v>
      </c>
      <c r="C152" s="3" t="s">
        <v>144</v>
      </c>
      <c r="D152" s="3" t="s">
        <v>63</v>
      </c>
      <c r="E152" s="8">
        <v>1200</v>
      </c>
      <c r="F152" s="22">
        <v>6</v>
      </c>
      <c r="G152" s="3"/>
      <c r="H152" s="7">
        <f t="shared" si="4"/>
        <v>6</v>
      </c>
      <c r="I152" s="44">
        <f t="shared" si="5"/>
        <v>0</v>
      </c>
    </row>
    <row r="153" spans="1:9" s="59" customFormat="1" ht="12">
      <c r="A153" s="52">
        <v>1300</v>
      </c>
      <c r="B153" s="53">
        <v>17</v>
      </c>
      <c r="C153" s="54" t="s">
        <v>99</v>
      </c>
      <c r="D153" s="54" t="s">
        <v>91</v>
      </c>
      <c r="E153" s="55">
        <v>600</v>
      </c>
      <c r="F153" s="56">
        <v>3</v>
      </c>
      <c r="G153" s="55"/>
      <c r="H153" s="57">
        <f t="shared" si="4"/>
        <v>3</v>
      </c>
      <c r="I153" s="58">
        <f t="shared" si="5"/>
        <v>0</v>
      </c>
    </row>
    <row r="154" spans="1:9" ht="12">
      <c r="A154" s="27">
        <v>1303</v>
      </c>
      <c r="B154" s="15">
        <v>17</v>
      </c>
      <c r="C154" s="3" t="s">
        <v>228</v>
      </c>
      <c r="D154" s="3" t="s">
        <v>12</v>
      </c>
      <c r="E154" s="8">
        <v>200</v>
      </c>
      <c r="F154" s="22">
        <v>1</v>
      </c>
      <c r="G154" s="3"/>
      <c r="H154" s="7">
        <f t="shared" si="4"/>
        <v>1</v>
      </c>
      <c r="I154" s="44">
        <f t="shared" si="5"/>
        <v>0</v>
      </c>
    </row>
    <row r="155" spans="1:9" ht="12">
      <c r="A155" s="27">
        <v>1312</v>
      </c>
      <c r="B155" s="15">
        <v>17</v>
      </c>
      <c r="C155" s="3" t="s">
        <v>102</v>
      </c>
      <c r="D155" s="3" t="s">
        <v>25</v>
      </c>
      <c r="E155" s="8">
        <v>600</v>
      </c>
      <c r="F155" s="22">
        <v>3</v>
      </c>
      <c r="G155" s="3"/>
      <c r="H155" s="7">
        <f t="shared" si="4"/>
        <v>3</v>
      </c>
      <c r="I155" s="44">
        <f t="shared" si="5"/>
        <v>0</v>
      </c>
    </row>
    <row r="156" spans="1:9" ht="12">
      <c r="A156" s="27">
        <v>1313</v>
      </c>
      <c r="B156" s="15">
        <v>17</v>
      </c>
      <c r="C156" s="3" t="s">
        <v>229</v>
      </c>
      <c r="D156" s="3" t="s">
        <v>13</v>
      </c>
      <c r="E156" s="8">
        <v>600</v>
      </c>
      <c r="F156" s="22">
        <v>3</v>
      </c>
      <c r="G156" s="3"/>
      <c r="H156" s="7">
        <f t="shared" si="4"/>
        <v>3</v>
      </c>
      <c r="I156" s="44">
        <f t="shared" si="5"/>
        <v>0</v>
      </c>
    </row>
    <row r="157" spans="1:9" ht="12">
      <c r="A157" s="27">
        <v>1316</v>
      </c>
      <c r="B157" s="15">
        <v>17</v>
      </c>
      <c r="C157" s="3" t="s">
        <v>230</v>
      </c>
      <c r="D157" s="3" t="s">
        <v>19</v>
      </c>
      <c r="E157" s="8">
        <v>400</v>
      </c>
      <c r="F157" s="22">
        <v>2</v>
      </c>
      <c r="G157" s="3"/>
      <c r="H157" s="7">
        <f t="shared" si="4"/>
        <v>2</v>
      </c>
      <c r="I157" s="44">
        <f t="shared" si="5"/>
        <v>0</v>
      </c>
    </row>
    <row r="158" spans="1:9" ht="12">
      <c r="A158" s="27">
        <v>1317</v>
      </c>
      <c r="B158" s="15">
        <v>17</v>
      </c>
      <c r="C158" s="3" t="s">
        <v>231</v>
      </c>
      <c r="D158" s="3" t="s">
        <v>55</v>
      </c>
      <c r="E158" s="8">
        <v>600</v>
      </c>
      <c r="F158" s="22">
        <v>3</v>
      </c>
      <c r="G158" s="3"/>
      <c r="H158" s="7">
        <f t="shared" si="4"/>
        <v>3</v>
      </c>
      <c r="I158" s="44">
        <f t="shared" si="5"/>
        <v>0</v>
      </c>
    </row>
    <row r="159" spans="1:9" ht="12">
      <c r="A159" s="27">
        <v>1318</v>
      </c>
      <c r="B159" s="15">
        <v>17</v>
      </c>
      <c r="C159" s="3" t="s">
        <v>232</v>
      </c>
      <c r="D159" s="3" t="s">
        <v>12</v>
      </c>
      <c r="E159" s="8">
        <v>200</v>
      </c>
      <c r="F159" s="22">
        <v>1</v>
      </c>
      <c r="G159" s="3"/>
      <c r="H159" s="7">
        <f t="shared" si="4"/>
        <v>1</v>
      </c>
      <c r="I159" s="44">
        <f t="shared" si="5"/>
        <v>0</v>
      </c>
    </row>
    <row r="160" spans="1:9" ht="12">
      <c r="A160" s="27">
        <v>1319</v>
      </c>
      <c r="B160" s="15">
        <v>17</v>
      </c>
      <c r="C160" s="3" t="s">
        <v>233</v>
      </c>
      <c r="D160" s="3" t="s">
        <v>54</v>
      </c>
      <c r="E160" s="8">
        <v>2000</v>
      </c>
      <c r="F160" s="22">
        <v>10</v>
      </c>
      <c r="G160" s="3"/>
      <c r="H160" s="7">
        <f t="shared" si="4"/>
        <v>10</v>
      </c>
      <c r="I160" s="44">
        <f t="shared" si="5"/>
        <v>0</v>
      </c>
    </row>
    <row r="161" spans="1:9" ht="12">
      <c r="A161" s="27">
        <v>1324</v>
      </c>
      <c r="B161" s="15">
        <v>17</v>
      </c>
      <c r="C161" s="3" t="s">
        <v>234</v>
      </c>
      <c r="D161" s="3" t="s">
        <v>43</v>
      </c>
      <c r="E161" s="8">
        <v>2000</v>
      </c>
      <c r="F161" s="22">
        <v>10</v>
      </c>
      <c r="G161" s="3"/>
      <c r="H161" s="7">
        <f t="shared" si="4"/>
        <v>10</v>
      </c>
      <c r="I161" s="44">
        <f t="shared" si="5"/>
        <v>0</v>
      </c>
    </row>
    <row r="162" spans="1:9" ht="12">
      <c r="A162" s="27">
        <v>1332</v>
      </c>
      <c r="B162" s="15">
        <v>17</v>
      </c>
      <c r="C162" s="3" t="s">
        <v>235</v>
      </c>
      <c r="D162" s="3" t="s">
        <v>142</v>
      </c>
      <c r="E162" s="8">
        <v>400</v>
      </c>
      <c r="F162" s="22">
        <v>2</v>
      </c>
      <c r="G162" s="3"/>
      <c r="H162" s="7">
        <f t="shared" si="4"/>
        <v>2</v>
      </c>
      <c r="I162" s="44">
        <f t="shared" si="5"/>
        <v>0</v>
      </c>
    </row>
    <row r="163" spans="1:9" ht="12">
      <c r="A163" s="27">
        <v>1334</v>
      </c>
      <c r="B163" s="15">
        <v>17</v>
      </c>
      <c r="C163" s="3" t="s">
        <v>33</v>
      </c>
      <c r="D163" s="3" t="s">
        <v>43</v>
      </c>
      <c r="E163" s="8">
        <v>200</v>
      </c>
      <c r="F163" s="22">
        <v>1</v>
      </c>
      <c r="G163" s="3"/>
      <c r="H163" s="7">
        <f t="shared" si="4"/>
        <v>1</v>
      </c>
      <c r="I163" s="44">
        <f t="shared" si="5"/>
        <v>0</v>
      </c>
    </row>
    <row r="164" spans="1:9" ht="12">
      <c r="A164" s="27">
        <v>1337</v>
      </c>
      <c r="B164" s="15">
        <v>17</v>
      </c>
      <c r="C164" s="3" t="s">
        <v>236</v>
      </c>
      <c r="D164" s="3" t="s">
        <v>13</v>
      </c>
      <c r="E164" s="8">
        <v>400</v>
      </c>
      <c r="F164" s="22">
        <v>2</v>
      </c>
      <c r="G164" s="3"/>
      <c r="H164" s="7">
        <f t="shared" si="4"/>
        <v>2</v>
      </c>
      <c r="I164" s="44">
        <f t="shared" si="5"/>
        <v>0</v>
      </c>
    </row>
    <row r="165" spans="1:9" ht="12">
      <c r="A165" s="27">
        <v>1342</v>
      </c>
      <c r="B165" s="15">
        <v>17</v>
      </c>
      <c r="C165" s="3" t="s">
        <v>237</v>
      </c>
      <c r="D165" s="3" t="s">
        <v>32</v>
      </c>
      <c r="E165" s="8">
        <v>600</v>
      </c>
      <c r="F165" s="22">
        <v>3</v>
      </c>
      <c r="G165" s="3"/>
      <c r="H165" s="7">
        <f t="shared" si="4"/>
        <v>3</v>
      </c>
      <c r="I165" s="44">
        <f t="shared" si="5"/>
        <v>0</v>
      </c>
    </row>
    <row r="166" spans="1:9" ht="12">
      <c r="A166" s="27">
        <v>1343</v>
      </c>
      <c r="B166" s="15">
        <v>17</v>
      </c>
      <c r="C166" s="3" t="s">
        <v>238</v>
      </c>
      <c r="D166" s="3" t="s">
        <v>91</v>
      </c>
      <c r="E166" s="8">
        <v>400</v>
      </c>
      <c r="F166" s="22">
        <v>2</v>
      </c>
      <c r="G166" s="3"/>
      <c r="H166" s="7">
        <f t="shared" si="4"/>
        <v>2</v>
      </c>
      <c r="I166" s="44">
        <f t="shared" si="5"/>
        <v>0</v>
      </c>
    </row>
    <row r="167" spans="1:9" ht="12">
      <c r="A167" s="27">
        <v>1345</v>
      </c>
      <c r="B167" s="15">
        <v>17</v>
      </c>
      <c r="C167" s="3" t="s">
        <v>239</v>
      </c>
      <c r="D167" s="3" t="s">
        <v>54</v>
      </c>
      <c r="E167" s="8">
        <v>800</v>
      </c>
      <c r="F167" s="22">
        <v>4</v>
      </c>
      <c r="G167" s="3"/>
      <c r="H167" s="7">
        <f t="shared" si="4"/>
        <v>4</v>
      </c>
      <c r="I167" s="44">
        <f t="shared" si="5"/>
        <v>0</v>
      </c>
    </row>
    <row r="168" spans="1:9" ht="12">
      <c r="A168" s="27">
        <v>1348</v>
      </c>
      <c r="B168" s="15">
        <v>17</v>
      </c>
      <c r="C168" s="23" t="s">
        <v>241</v>
      </c>
      <c r="D168" s="23" t="s">
        <v>12</v>
      </c>
      <c r="E168" s="8">
        <v>1600</v>
      </c>
      <c r="F168" s="22">
        <v>8</v>
      </c>
      <c r="G168" s="3"/>
      <c r="H168" s="7">
        <f t="shared" si="4"/>
        <v>8</v>
      </c>
      <c r="I168" s="44">
        <f t="shared" si="5"/>
        <v>0</v>
      </c>
    </row>
    <row r="169" spans="1:9" ht="12">
      <c r="A169" s="27">
        <v>1351</v>
      </c>
      <c r="B169" s="15">
        <v>17</v>
      </c>
      <c r="C169" s="23" t="s">
        <v>240</v>
      </c>
      <c r="D169" s="23" t="s">
        <v>19</v>
      </c>
      <c r="E169" s="8">
        <v>200</v>
      </c>
      <c r="F169" s="22">
        <v>1</v>
      </c>
      <c r="G169" s="3"/>
      <c r="H169" s="7">
        <f t="shared" si="4"/>
        <v>1</v>
      </c>
      <c r="I169" s="44">
        <f t="shared" si="5"/>
        <v>0</v>
      </c>
    </row>
    <row r="170" spans="1:9" ht="12">
      <c r="A170" s="27">
        <v>1354</v>
      </c>
      <c r="B170" s="15">
        <v>17</v>
      </c>
      <c r="C170" s="23" t="s">
        <v>242</v>
      </c>
      <c r="D170" s="23" t="s">
        <v>44</v>
      </c>
      <c r="E170" s="8">
        <v>200</v>
      </c>
      <c r="F170" s="22">
        <v>1</v>
      </c>
      <c r="G170" s="3"/>
      <c r="H170" s="7">
        <f t="shared" si="4"/>
        <v>1</v>
      </c>
      <c r="I170" s="44">
        <f t="shared" si="5"/>
        <v>0</v>
      </c>
    </row>
    <row r="171" spans="1:9" ht="12">
      <c r="A171" s="27">
        <v>1355</v>
      </c>
      <c r="B171" s="15">
        <v>17</v>
      </c>
      <c r="C171" s="23" t="s">
        <v>243</v>
      </c>
      <c r="D171" s="23" t="s">
        <v>17</v>
      </c>
      <c r="E171" s="8">
        <v>1400</v>
      </c>
      <c r="F171" s="22">
        <v>7</v>
      </c>
      <c r="G171" s="3"/>
      <c r="H171" s="7">
        <f t="shared" si="4"/>
        <v>7</v>
      </c>
      <c r="I171" s="44">
        <f t="shared" si="5"/>
        <v>0</v>
      </c>
    </row>
    <row r="172" spans="1:9" ht="12">
      <c r="A172" s="27">
        <v>1358</v>
      </c>
      <c r="B172" s="15">
        <v>17</v>
      </c>
      <c r="C172" s="23" t="s">
        <v>244</v>
      </c>
      <c r="D172" s="23" t="s">
        <v>12</v>
      </c>
      <c r="E172" s="8">
        <v>600</v>
      </c>
      <c r="F172" s="22">
        <v>3</v>
      </c>
      <c r="G172" s="3"/>
      <c r="H172" s="7">
        <f t="shared" si="4"/>
        <v>3</v>
      </c>
      <c r="I172" s="44">
        <f t="shared" si="5"/>
        <v>0</v>
      </c>
    </row>
    <row r="173" spans="1:9" ht="12">
      <c r="A173" s="27">
        <v>1365</v>
      </c>
      <c r="B173" s="15">
        <v>17</v>
      </c>
      <c r="C173" s="3" t="s">
        <v>245</v>
      </c>
      <c r="D173" s="3" t="s">
        <v>48</v>
      </c>
      <c r="E173" s="8">
        <v>800</v>
      </c>
      <c r="F173" s="22">
        <v>4</v>
      </c>
      <c r="G173" s="3"/>
      <c r="H173" s="7">
        <f t="shared" si="4"/>
        <v>4</v>
      </c>
      <c r="I173" s="44">
        <f t="shared" si="5"/>
        <v>0</v>
      </c>
    </row>
    <row r="174" spans="1:9" ht="12">
      <c r="A174" s="27">
        <v>1367</v>
      </c>
      <c r="B174" s="15">
        <v>17</v>
      </c>
      <c r="C174" s="3" t="s">
        <v>246</v>
      </c>
      <c r="D174" s="3" t="s">
        <v>45</v>
      </c>
      <c r="E174" s="8">
        <v>400</v>
      </c>
      <c r="F174" s="22">
        <v>2</v>
      </c>
      <c r="G174" s="3"/>
      <c r="H174" s="7">
        <f t="shared" si="4"/>
        <v>2</v>
      </c>
      <c r="I174" s="44">
        <f t="shared" si="5"/>
        <v>0</v>
      </c>
    </row>
    <row r="175" spans="1:9" ht="12">
      <c r="A175" s="27">
        <v>1370</v>
      </c>
      <c r="B175" s="15">
        <v>17</v>
      </c>
      <c r="C175" s="3" t="s">
        <v>247</v>
      </c>
      <c r="D175" s="3" t="s">
        <v>12</v>
      </c>
      <c r="E175" s="8">
        <v>200</v>
      </c>
      <c r="F175" s="22">
        <v>1</v>
      </c>
      <c r="G175" s="3"/>
      <c r="H175" s="7">
        <f t="shared" si="4"/>
        <v>1</v>
      </c>
      <c r="I175" s="44">
        <f t="shared" si="5"/>
        <v>0</v>
      </c>
    </row>
    <row r="176" spans="1:9" ht="12">
      <c r="A176" s="27">
        <v>1373</v>
      </c>
      <c r="B176" s="15">
        <v>17</v>
      </c>
      <c r="C176" s="3" t="s">
        <v>205</v>
      </c>
      <c r="D176" s="3" t="s">
        <v>67</v>
      </c>
      <c r="E176" s="8">
        <v>600</v>
      </c>
      <c r="F176" s="22">
        <v>3</v>
      </c>
      <c r="G176" s="3"/>
      <c r="H176" s="7">
        <f t="shared" si="4"/>
        <v>3</v>
      </c>
      <c r="I176" s="44">
        <f t="shared" si="5"/>
        <v>0</v>
      </c>
    </row>
    <row r="177" spans="1:9" ht="12">
      <c r="A177" s="27">
        <v>1374</v>
      </c>
      <c r="B177" s="15">
        <v>17</v>
      </c>
      <c r="C177" s="3" t="s">
        <v>119</v>
      </c>
      <c r="D177" s="3" t="s">
        <v>11</v>
      </c>
      <c r="E177" s="8">
        <v>800</v>
      </c>
      <c r="F177" s="22">
        <v>4</v>
      </c>
      <c r="G177" s="3"/>
      <c r="H177" s="7">
        <f t="shared" si="4"/>
        <v>4</v>
      </c>
      <c r="I177" s="44">
        <f t="shared" si="5"/>
        <v>0</v>
      </c>
    </row>
    <row r="178" spans="1:9" ht="12">
      <c r="A178" s="27">
        <v>1379</v>
      </c>
      <c r="B178" s="15">
        <v>17</v>
      </c>
      <c r="C178" s="3" t="s">
        <v>248</v>
      </c>
      <c r="D178" s="3" t="s">
        <v>17</v>
      </c>
      <c r="E178" s="8">
        <v>400</v>
      </c>
      <c r="F178" s="22">
        <v>2</v>
      </c>
      <c r="G178" s="3"/>
      <c r="H178" s="7">
        <f t="shared" si="4"/>
        <v>2</v>
      </c>
      <c r="I178" s="44">
        <f t="shared" si="5"/>
        <v>0</v>
      </c>
    </row>
    <row r="179" spans="1:9" ht="12">
      <c r="A179" s="27">
        <v>1380</v>
      </c>
      <c r="B179" s="15">
        <v>17</v>
      </c>
      <c r="C179" s="3" t="s">
        <v>176</v>
      </c>
      <c r="D179" s="3" t="s">
        <v>113</v>
      </c>
      <c r="E179" s="8">
        <v>200</v>
      </c>
      <c r="F179" s="22">
        <v>1</v>
      </c>
      <c r="G179" s="3"/>
      <c r="H179" s="7">
        <f t="shared" si="4"/>
        <v>1</v>
      </c>
      <c r="I179" s="44">
        <f t="shared" si="5"/>
        <v>0</v>
      </c>
    </row>
    <row r="180" spans="1:9" ht="12">
      <c r="A180" s="27">
        <v>1381</v>
      </c>
      <c r="B180" s="15">
        <v>17</v>
      </c>
      <c r="C180" s="3" t="s">
        <v>249</v>
      </c>
      <c r="D180" s="3" t="s">
        <v>43</v>
      </c>
      <c r="E180" s="8">
        <v>1400</v>
      </c>
      <c r="F180" s="22">
        <v>7</v>
      </c>
      <c r="G180" s="3"/>
      <c r="H180" s="7">
        <f t="shared" si="4"/>
        <v>7</v>
      </c>
      <c r="I180" s="44">
        <f t="shared" si="5"/>
        <v>0</v>
      </c>
    </row>
    <row r="181" spans="1:9" ht="12">
      <c r="A181" s="27">
        <v>1383</v>
      </c>
      <c r="B181" s="15">
        <v>17</v>
      </c>
      <c r="C181" s="3" t="s">
        <v>250</v>
      </c>
      <c r="D181" s="3" t="s">
        <v>17</v>
      </c>
      <c r="E181" s="8">
        <v>400</v>
      </c>
      <c r="F181" s="22">
        <v>2</v>
      </c>
      <c r="G181" s="3"/>
      <c r="H181" s="7">
        <f t="shared" si="4"/>
        <v>2</v>
      </c>
      <c r="I181" s="44">
        <f t="shared" si="5"/>
        <v>0</v>
      </c>
    </row>
    <row r="182" spans="1:9" ht="12">
      <c r="A182" s="27">
        <v>1393</v>
      </c>
      <c r="B182" s="15">
        <v>17</v>
      </c>
      <c r="C182" s="3" t="s">
        <v>251</v>
      </c>
      <c r="D182" s="3" t="s">
        <v>45</v>
      </c>
      <c r="E182" s="8">
        <v>600</v>
      </c>
      <c r="F182" s="22">
        <v>3</v>
      </c>
      <c r="G182" s="3"/>
      <c r="H182" s="7">
        <f t="shared" si="4"/>
        <v>3</v>
      </c>
      <c r="I182" s="44">
        <f t="shared" si="5"/>
        <v>0</v>
      </c>
    </row>
    <row r="183" spans="1:9" ht="12">
      <c r="A183" s="27">
        <v>1400</v>
      </c>
      <c r="B183" s="15">
        <v>17</v>
      </c>
      <c r="C183" s="23" t="s">
        <v>24</v>
      </c>
      <c r="D183" s="23" t="s">
        <v>43</v>
      </c>
      <c r="E183" s="8">
        <v>200</v>
      </c>
      <c r="F183" s="22">
        <v>1</v>
      </c>
      <c r="G183" s="3"/>
      <c r="H183" s="7">
        <f t="shared" si="4"/>
        <v>1</v>
      </c>
      <c r="I183" s="44">
        <f t="shared" si="5"/>
        <v>0</v>
      </c>
    </row>
    <row r="184" spans="1:9" ht="12">
      <c r="A184" s="27">
        <v>1408</v>
      </c>
      <c r="B184" s="15">
        <v>17</v>
      </c>
      <c r="C184" s="23" t="s">
        <v>252</v>
      </c>
      <c r="D184" s="23" t="s">
        <v>54</v>
      </c>
      <c r="E184" s="8">
        <v>400</v>
      </c>
      <c r="F184" s="22">
        <v>2</v>
      </c>
      <c r="G184" s="3"/>
      <c r="H184" s="7">
        <f t="shared" si="4"/>
        <v>2</v>
      </c>
      <c r="I184" s="44">
        <f t="shared" si="5"/>
        <v>0</v>
      </c>
    </row>
    <row r="185" spans="1:9" ht="12">
      <c r="A185" s="27">
        <v>1413</v>
      </c>
      <c r="B185" s="15">
        <v>17</v>
      </c>
      <c r="C185" s="23" t="s">
        <v>253</v>
      </c>
      <c r="D185" s="23" t="s">
        <v>62</v>
      </c>
      <c r="E185" s="8">
        <v>1000</v>
      </c>
      <c r="F185" s="22">
        <v>5</v>
      </c>
      <c r="G185" s="3"/>
      <c r="H185" s="7">
        <f t="shared" si="4"/>
        <v>5</v>
      </c>
      <c r="I185" s="44">
        <f t="shared" si="5"/>
        <v>0</v>
      </c>
    </row>
    <row r="186" spans="1:9" ht="12">
      <c r="A186" s="27">
        <v>1419</v>
      </c>
      <c r="B186" s="15">
        <v>17</v>
      </c>
      <c r="C186" s="23" t="s">
        <v>255</v>
      </c>
      <c r="D186" s="23" t="s">
        <v>49</v>
      </c>
      <c r="E186" s="8">
        <v>200</v>
      </c>
      <c r="F186" s="22">
        <v>1</v>
      </c>
      <c r="G186" s="3"/>
      <c r="H186" s="7">
        <f t="shared" si="4"/>
        <v>1</v>
      </c>
      <c r="I186" s="44">
        <f t="shared" si="5"/>
        <v>0</v>
      </c>
    </row>
    <row r="187" spans="1:9" ht="12">
      <c r="A187" s="27">
        <v>1421</v>
      </c>
      <c r="B187" s="15">
        <v>17</v>
      </c>
      <c r="C187" s="23" t="s">
        <v>310</v>
      </c>
      <c r="D187" s="23" t="s">
        <v>54</v>
      </c>
      <c r="E187" s="8">
        <v>400</v>
      </c>
      <c r="F187" s="22">
        <v>2</v>
      </c>
      <c r="G187" s="3"/>
      <c r="H187" s="7">
        <f t="shared" si="4"/>
        <v>2</v>
      </c>
      <c r="I187" s="44">
        <f t="shared" si="5"/>
        <v>0</v>
      </c>
    </row>
    <row r="188" spans="1:9" ht="12">
      <c r="A188" s="27">
        <v>1429</v>
      </c>
      <c r="B188" s="15">
        <v>17</v>
      </c>
      <c r="C188" s="23" t="s">
        <v>256</v>
      </c>
      <c r="D188" s="23" t="s">
        <v>69</v>
      </c>
      <c r="E188" s="8">
        <v>400</v>
      </c>
      <c r="F188" s="22">
        <v>2</v>
      </c>
      <c r="G188" s="3"/>
      <c r="H188" s="7">
        <f t="shared" si="4"/>
        <v>2</v>
      </c>
      <c r="I188" s="44">
        <f t="shared" si="5"/>
        <v>0</v>
      </c>
    </row>
    <row r="189" spans="1:9" ht="12">
      <c r="A189" s="27">
        <v>1443</v>
      </c>
      <c r="B189" s="15">
        <v>17</v>
      </c>
      <c r="C189" s="3" t="s">
        <v>257</v>
      </c>
      <c r="D189" s="3" t="s">
        <v>13</v>
      </c>
      <c r="E189" s="8">
        <v>600</v>
      </c>
      <c r="F189" s="22">
        <v>3</v>
      </c>
      <c r="G189" s="3"/>
      <c r="H189" s="7">
        <f t="shared" si="4"/>
        <v>3</v>
      </c>
      <c r="I189" s="44">
        <f t="shared" si="5"/>
        <v>0</v>
      </c>
    </row>
    <row r="190" spans="1:9" ht="12">
      <c r="A190" s="27">
        <v>1454</v>
      </c>
      <c r="B190" s="15">
        <v>17</v>
      </c>
      <c r="C190" s="3" t="s">
        <v>108</v>
      </c>
      <c r="D190" s="3" t="s">
        <v>30</v>
      </c>
      <c r="E190" s="8">
        <v>200</v>
      </c>
      <c r="F190" s="22">
        <v>1</v>
      </c>
      <c r="G190" s="3"/>
      <c r="H190" s="7">
        <f t="shared" si="4"/>
        <v>1</v>
      </c>
      <c r="I190" s="44">
        <f t="shared" si="5"/>
        <v>0</v>
      </c>
    </row>
    <row r="191" spans="1:9" ht="12">
      <c r="A191" s="27">
        <v>1460</v>
      </c>
      <c r="B191" s="15">
        <v>17</v>
      </c>
      <c r="C191" s="3" t="s">
        <v>259</v>
      </c>
      <c r="D191" s="3" t="s">
        <v>55</v>
      </c>
      <c r="E191" s="8">
        <v>200</v>
      </c>
      <c r="F191" s="22">
        <v>1</v>
      </c>
      <c r="G191" s="3"/>
      <c r="H191" s="7">
        <f t="shared" si="4"/>
        <v>1</v>
      </c>
      <c r="I191" s="44">
        <f t="shared" si="5"/>
        <v>0</v>
      </c>
    </row>
    <row r="192" spans="1:9" ht="12">
      <c r="A192" s="27">
        <v>1462</v>
      </c>
      <c r="B192" s="15">
        <v>17</v>
      </c>
      <c r="C192" s="3" t="s">
        <v>260</v>
      </c>
      <c r="D192" s="3" t="s">
        <v>261</v>
      </c>
      <c r="E192" s="8">
        <v>400</v>
      </c>
      <c r="F192" s="22">
        <v>2</v>
      </c>
      <c r="G192" s="3"/>
      <c r="H192" s="7">
        <f t="shared" si="4"/>
        <v>2</v>
      </c>
      <c r="I192" s="44">
        <f t="shared" si="5"/>
        <v>0</v>
      </c>
    </row>
    <row r="193" spans="1:9" ht="12">
      <c r="A193" s="27">
        <v>1464</v>
      </c>
      <c r="B193" s="15">
        <v>17</v>
      </c>
      <c r="C193" s="3" t="s">
        <v>254</v>
      </c>
      <c r="D193" s="3" t="s">
        <v>62</v>
      </c>
      <c r="E193" s="8">
        <v>800</v>
      </c>
      <c r="F193" s="22">
        <v>4</v>
      </c>
      <c r="G193" s="3"/>
      <c r="H193" s="7">
        <f t="shared" si="4"/>
        <v>4</v>
      </c>
      <c r="I193" s="44">
        <f t="shared" si="5"/>
        <v>0</v>
      </c>
    </row>
    <row r="194" spans="1:9" ht="12">
      <c r="A194" s="27">
        <v>1465</v>
      </c>
      <c r="B194" s="15">
        <v>17</v>
      </c>
      <c r="C194" s="3" t="s">
        <v>114</v>
      </c>
      <c r="D194" s="3" t="s">
        <v>47</v>
      </c>
      <c r="E194" s="8">
        <v>2000</v>
      </c>
      <c r="F194" s="22">
        <v>10</v>
      </c>
      <c r="G194" s="3"/>
      <c r="H194" s="7">
        <f t="shared" si="4"/>
        <v>10</v>
      </c>
      <c r="I194" s="44">
        <f t="shared" si="5"/>
        <v>0</v>
      </c>
    </row>
    <row r="195" spans="1:9" ht="12">
      <c r="A195" s="27">
        <v>1468</v>
      </c>
      <c r="B195" s="15">
        <v>17</v>
      </c>
      <c r="C195" s="3" t="s">
        <v>96</v>
      </c>
      <c r="D195" s="3" t="s">
        <v>27</v>
      </c>
      <c r="E195" s="8">
        <v>800</v>
      </c>
      <c r="F195" s="22">
        <v>4</v>
      </c>
      <c r="G195" s="3"/>
      <c r="H195" s="7">
        <f t="shared" si="4"/>
        <v>4</v>
      </c>
      <c r="I195" s="44">
        <f t="shared" si="5"/>
        <v>0</v>
      </c>
    </row>
    <row r="196" spans="1:9" ht="12">
      <c r="A196" s="27">
        <v>1474</v>
      </c>
      <c r="B196" s="15">
        <v>17</v>
      </c>
      <c r="C196" s="3" t="s">
        <v>258</v>
      </c>
      <c r="D196" s="3" t="s">
        <v>45</v>
      </c>
      <c r="E196" s="8">
        <v>600</v>
      </c>
      <c r="F196" s="22">
        <v>3</v>
      </c>
      <c r="G196" s="3"/>
      <c r="H196" s="7">
        <f t="shared" si="4"/>
        <v>3</v>
      </c>
      <c r="I196" s="44">
        <f t="shared" si="5"/>
        <v>0</v>
      </c>
    </row>
    <row r="197" spans="1:9" s="59" customFormat="1" ht="12">
      <c r="A197" s="52">
        <v>1479</v>
      </c>
      <c r="B197" s="53">
        <v>17</v>
      </c>
      <c r="C197" s="54" t="s">
        <v>16</v>
      </c>
      <c r="D197" s="54" t="s">
        <v>17</v>
      </c>
      <c r="E197" s="55">
        <v>400</v>
      </c>
      <c r="F197" s="56">
        <v>2</v>
      </c>
      <c r="G197" s="54"/>
      <c r="H197" s="57">
        <f t="shared" si="4"/>
        <v>2</v>
      </c>
      <c r="I197" s="58">
        <f t="shared" si="5"/>
        <v>0</v>
      </c>
    </row>
    <row r="198" spans="1:9" ht="12">
      <c r="A198" s="27">
        <v>1482</v>
      </c>
      <c r="B198" s="15">
        <v>17</v>
      </c>
      <c r="C198" s="3" t="s">
        <v>262</v>
      </c>
      <c r="D198" s="3" t="s">
        <v>22</v>
      </c>
      <c r="E198" s="8">
        <v>400</v>
      </c>
      <c r="F198" s="22">
        <v>2</v>
      </c>
      <c r="G198" s="3"/>
      <c r="H198" s="7">
        <f t="shared" si="4"/>
        <v>2</v>
      </c>
      <c r="I198" s="44">
        <f t="shared" si="5"/>
        <v>0</v>
      </c>
    </row>
    <row r="199" spans="1:9" ht="12">
      <c r="A199" s="27">
        <v>1484</v>
      </c>
      <c r="B199" s="15">
        <v>17</v>
      </c>
      <c r="C199" s="3" t="s">
        <v>112</v>
      </c>
      <c r="D199" s="3" t="s">
        <v>43</v>
      </c>
      <c r="E199" s="8">
        <v>600</v>
      </c>
      <c r="F199" s="22">
        <v>3</v>
      </c>
      <c r="G199" s="3"/>
      <c r="H199" s="7">
        <f t="shared" si="4"/>
        <v>3</v>
      </c>
      <c r="I199" s="44">
        <f t="shared" si="5"/>
        <v>0</v>
      </c>
    </row>
    <row r="200" spans="1:9" ht="12">
      <c r="A200" s="27">
        <v>1498</v>
      </c>
      <c r="B200" s="15">
        <v>17</v>
      </c>
      <c r="C200" s="3" t="s">
        <v>263</v>
      </c>
      <c r="D200" s="3" t="s">
        <v>264</v>
      </c>
      <c r="E200" s="8">
        <v>1000</v>
      </c>
      <c r="F200" s="22">
        <v>5</v>
      </c>
      <c r="G200" s="3"/>
      <c r="H200" s="7">
        <f aca="true" t="shared" si="6" ref="H200:H237">E200/200</f>
        <v>5</v>
      </c>
      <c r="I200" s="44">
        <f aca="true" t="shared" si="7" ref="I200:I237">F200-H200</f>
        <v>0</v>
      </c>
    </row>
    <row r="201" spans="1:9" ht="12">
      <c r="A201" s="27">
        <v>1501</v>
      </c>
      <c r="B201" s="15">
        <v>17</v>
      </c>
      <c r="C201" s="3" t="s">
        <v>272</v>
      </c>
      <c r="D201" s="3" t="s">
        <v>69</v>
      </c>
      <c r="E201" s="8">
        <v>200</v>
      </c>
      <c r="F201" s="22">
        <v>1</v>
      </c>
      <c r="G201" s="3"/>
      <c r="H201" s="7">
        <f t="shared" si="6"/>
        <v>1</v>
      </c>
      <c r="I201" s="44">
        <f t="shared" si="7"/>
        <v>0</v>
      </c>
    </row>
    <row r="202" spans="1:9" ht="12">
      <c r="A202" s="27">
        <v>1507</v>
      </c>
      <c r="B202" s="15">
        <v>17</v>
      </c>
      <c r="C202" s="3" t="s">
        <v>269</v>
      </c>
      <c r="D202" s="3" t="s">
        <v>54</v>
      </c>
      <c r="E202" s="8">
        <v>200</v>
      </c>
      <c r="F202" s="22">
        <v>1</v>
      </c>
      <c r="G202" s="3"/>
      <c r="H202" s="7">
        <f t="shared" si="6"/>
        <v>1</v>
      </c>
      <c r="I202" s="44">
        <f t="shared" si="7"/>
        <v>0</v>
      </c>
    </row>
    <row r="203" spans="1:9" ht="12">
      <c r="A203" s="27">
        <v>1510</v>
      </c>
      <c r="B203" s="15">
        <v>17</v>
      </c>
      <c r="C203" s="3" t="s">
        <v>265</v>
      </c>
      <c r="D203" s="3" t="s">
        <v>17</v>
      </c>
      <c r="E203" s="8">
        <v>1400</v>
      </c>
      <c r="F203" s="22">
        <v>7</v>
      </c>
      <c r="G203" s="3"/>
      <c r="H203" s="7">
        <f t="shared" si="6"/>
        <v>7</v>
      </c>
      <c r="I203" s="44">
        <f t="shared" si="7"/>
        <v>0</v>
      </c>
    </row>
    <row r="204" spans="1:9" ht="12">
      <c r="A204" s="27">
        <v>1514</v>
      </c>
      <c r="B204" s="15">
        <v>17</v>
      </c>
      <c r="C204" s="3" t="s">
        <v>266</v>
      </c>
      <c r="D204" s="3" t="s">
        <v>54</v>
      </c>
      <c r="E204" s="8">
        <v>1200</v>
      </c>
      <c r="F204" s="22">
        <v>6</v>
      </c>
      <c r="G204" s="3"/>
      <c r="H204" s="7">
        <f t="shared" si="6"/>
        <v>6</v>
      </c>
      <c r="I204" s="44">
        <f t="shared" si="7"/>
        <v>0</v>
      </c>
    </row>
    <row r="205" spans="1:9" ht="12">
      <c r="A205" s="27">
        <v>1517</v>
      </c>
      <c r="B205" s="15">
        <v>17</v>
      </c>
      <c r="C205" s="3" t="s">
        <v>267</v>
      </c>
      <c r="D205" s="3" t="s">
        <v>268</v>
      </c>
      <c r="E205" s="8">
        <v>1600</v>
      </c>
      <c r="F205" s="22">
        <v>8</v>
      </c>
      <c r="G205" s="3" t="s">
        <v>311</v>
      </c>
      <c r="H205" s="7">
        <f t="shared" si="6"/>
        <v>8</v>
      </c>
      <c r="I205" s="44">
        <f t="shared" si="7"/>
        <v>0</v>
      </c>
    </row>
    <row r="206" spans="1:9" ht="12">
      <c r="A206" s="27">
        <v>1518</v>
      </c>
      <c r="B206" s="15">
        <v>17</v>
      </c>
      <c r="C206" s="3" t="s">
        <v>270</v>
      </c>
      <c r="D206" s="3" t="s">
        <v>271</v>
      </c>
      <c r="E206" s="8">
        <v>600</v>
      </c>
      <c r="F206" s="22">
        <v>3</v>
      </c>
      <c r="G206" s="3"/>
      <c r="H206" s="7">
        <f t="shared" si="6"/>
        <v>3</v>
      </c>
      <c r="I206" s="44">
        <f t="shared" si="7"/>
        <v>0</v>
      </c>
    </row>
    <row r="207" spans="1:9" ht="12">
      <c r="A207" s="27">
        <v>1525</v>
      </c>
      <c r="B207" s="15">
        <v>17</v>
      </c>
      <c r="C207" s="3" t="s">
        <v>26</v>
      </c>
      <c r="D207" s="3" t="s">
        <v>12</v>
      </c>
      <c r="E207" s="8">
        <v>600</v>
      </c>
      <c r="F207" s="22">
        <v>3</v>
      </c>
      <c r="G207" s="3"/>
      <c r="H207" s="7">
        <f t="shared" si="6"/>
        <v>3</v>
      </c>
      <c r="I207" s="44">
        <f t="shared" si="7"/>
        <v>0</v>
      </c>
    </row>
    <row r="208" spans="1:9" ht="12">
      <c r="A208" s="27">
        <v>1530</v>
      </c>
      <c r="B208" s="15">
        <v>17</v>
      </c>
      <c r="C208" s="3" t="s">
        <v>273</v>
      </c>
      <c r="D208" s="3" t="s">
        <v>17</v>
      </c>
      <c r="E208" s="8">
        <v>800</v>
      </c>
      <c r="F208" s="22">
        <v>4</v>
      </c>
      <c r="G208" s="3"/>
      <c r="H208" s="7">
        <f t="shared" si="6"/>
        <v>4</v>
      </c>
      <c r="I208" s="44">
        <f t="shared" si="7"/>
        <v>0</v>
      </c>
    </row>
    <row r="209" spans="1:9" ht="12">
      <c r="A209" s="27">
        <v>1534</v>
      </c>
      <c r="B209" s="15">
        <v>17</v>
      </c>
      <c r="C209" s="3" t="s">
        <v>274</v>
      </c>
      <c r="D209" s="3" t="s">
        <v>12</v>
      </c>
      <c r="E209" s="8">
        <v>1200</v>
      </c>
      <c r="F209" s="22">
        <v>6</v>
      </c>
      <c r="G209" s="3"/>
      <c r="H209" s="7">
        <f t="shared" si="6"/>
        <v>6</v>
      </c>
      <c r="I209" s="44">
        <f t="shared" si="7"/>
        <v>0</v>
      </c>
    </row>
    <row r="210" spans="1:9" ht="12">
      <c r="A210" s="27">
        <v>1536</v>
      </c>
      <c r="B210" s="15">
        <v>17</v>
      </c>
      <c r="C210" s="3" t="s">
        <v>275</v>
      </c>
      <c r="D210" s="3" t="s">
        <v>12</v>
      </c>
      <c r="E210" s="8">
        <v>2000</v>
      </c>
      <c r="F210" s="22">
        <v>10</v>
      </c>
      <c r="G210" s="3"/>
      <c r="H210" s="7">
        <f t="shared" si="6"/>
        <v>10</v>
      </c>
      <c r="I210" s="44">
        <f t="shared" si="7"/>
        <v>0</v>
      </c>
    </row>
    <row r="211" spans="1:9" ht="12">
      <c r="A211" s="27">
        <v>1541</v>
      </c>
      <c r="B211" s="15">
        <v>17</v>
      </c>
      <c r="C211" s="3" t="s">
        <v>104</v>
      </c>
      <c r="D211" s="3" t="s">
        <v>83</v>
      </c>
      <c r="E211" s="8">
        <v>800</v>
      </c>
      <c r="F211" s="22">
        <v>4</v>
      </c>
      <c r="G211" s="3"/>
      <c r="H211" s="7">
        <f t="shared" si="6"/>
        <v>4</v>
      </c>
      <c r="I211" s="44">
        <f t="shared" si="7"/>
        <v>0</v>
      </c>
    </row>
    <row r="212" spans="1:9" ht="12">
      <c r="A212" s="27">
        <v>1542</v>
      </c>
      <c r="B212" s="15">
        <v>17</v>
      </c>
      <c r="C212" s="3" t="s">
        <v>36</v>
      </c>
      <c r="D212" s="3" t="s">
        <v>12</v>
      </c>
      <c r="E212" s="8">
        <v>2000</v>
      </c>
      <c r="F212" s="22">
        <v>10</v>
      </c>
      <c r="G212" s="3"/>
      <c r="H212" s="7">
        <f t="shared" si="6"/>
        <v>10</v>
      </c>
      <c r="I212" s="44">
        <f t="shared" si="7"/>
        <v>0</v>
      </c>
    </row>
    <row r="213" spans="1:9" ht="12">
      <c r="A213" s="27">
        <v>1552</v>
      </c>
      <c r="B213" s="15">
        <v>17</v>
      </c>
      <c r="C213" s="3" t="s">
        <v>276</v>
      </c>
      <c r="D213" s="3" t="s">
        <v>17</v>
      </c>
      <c r="E213" s="8">
        <v>800</v>
      </c>
      <c r="F213" s="22">
        <v>4</v>
      </c>
      <c r="G213" s="3"/>
      <c r="H213" s="7">
        <f t="shared" si="6"/>
        <v>4</v>
      </c>
      <c r="I213" s="44">
        <f t="shared" si="7"/>
        <v>0</v>
      </c>
    </row>
    <row r="214" spans="1:9" s="59" customFormat="1" ht="12">
      <c r="A214" s="52">
        <v>1554</v>
      </c>
      <c r="B214" s="53">
        <v>17</v>
      </c>
      <c r="C214" s="54" t="s">
        <v>187</v>
      </c>
      <c r="D214" s="54" t="s">
        <v>18</v>
      </c>
      <c r="E214" s="55">
        <v>200</v>
      </c>
      <c r="F214" s="56">
        <v>1</v>
      </c>
      <c r="G214" s="55"/>
      <c r="H214" s="57">
        <f t="shared" si="6"/>
        <v>1</v>
      </c>
      <c r="I214" s="58">
        <f t="shared" si="7"/>
        <v>0</v>
      </c>
    </row>
    <row r="215" spans="1:9" ht="12">
      <c r="A215" s="27">
        <v>1566</v>
      </c>
      <c r="B215" s="15">
        <v>17</v>
      </c>
      <c r="C215" s="23" t="s">
        <v>279</v>
      </c>
      <c r="D215" s="23" t="s">
        <v>67</v>
      </c>
      <c r="E215" s="8">
        <v>2000</v>
      </c>
      <c r="F215" s="22">
        <v>10</v>
      </c>
      <c r="G215" s="3"/>
      <c r="H215" s="7">
        <f t="shared" si="6"/>
        <v>10</v>
      </c>
      <c r="I215" s="44">
        <f t="shared" si="7"/>
        <v>0</v>
      </c>
    </row>
    <row r="216" spans="1:9" ht="12">
      <c r="A216" s="27">
        <v>1569</v>
      </c>
      <c r="B216" s="15">
        <v>17</v>
      </c>
      <c r="C216" s="23" t="s">
        <v>278</v>
      </c>
      <c r="D216" s="23" t="s">
        <v>89</v>
      </c>
      <c r="E216" s="8">
        <v>1000</v>
      </c>
      <c r="F216" s="22">
        <v>5</v>
      </c>
      <c r="G216" s="3"/>
      <c r="H216" s="7">
        <f t="shared" si="6"/>
        <v>5</v>
      </c>
      <c r="I216" s="44">
        <f t="shared" si="7"/>
        <v>0</v>
      </c>
    </row>
    <row r="217" spans="1:9" ht="12">
      <c r="A217" s="27">
        <v>1571</v>
      </c>
      <c r="B217" s="15">
        <v>17</v>
      </c>
      <c r="C217" s="23" t="s">
        <v>277</v>
      </c>
      <c r="D217" s="23" t="s">
        <v>37</v>
      </c>
      <c r="E217" s="8">
        <v>200</v>
      </c>
      <c r="F217" s="22">
        <v>1</v>
      </c>
      <c r="G217" s="3"/>
      <c r="H217" s="7">
        <f t="shared" si="6"/>
        <v>1</v>
      </c>
      <c r="I217" s="44">
        <f t="shared" si="7"/>
        <v>0</v>
      </c>
    </row>
    <row r="218" spans="1:9" ht="12">
      <c r="A218" s="27">
        <v>1573</v>
      </c>
      <c r="B218" s="15">
        <v>17</v>
      </c>
      <c r="C218" s="23" t="s">
        <v>280</v>
      </c>
      <c r="D218" s="23" t="s">
        <v>83</v>
      </c>
      <c r="E218" s="8">
        <v>400</v>
      </c>
      <c r="F218" s="22">
        <v>2</v>
      </c>
      <c r="G218" s="3"/>
      <c r="H218" s="7">
        <f t="shared" si="6"/>
        <v>2</v>
      </c>
      <c r="I218" s="44">
        <f t="shared" si="7"/>
        <v>0</v>
      </c>
    </row>
    <row r="219" spans="1:9" ht="12">
      <c r="A219" s="27">
        <v>1580</v>
      </c>
      <c r="B219" s="15">
        <v>17</v>
      </c>
      <c r="C219" s="23" t="s">
        <v>282</v>
      </c>
      <c r="D219" s="23" t="s">
        <v>58</v>
      </c>
      <c r="E219" s="8">
        <v>400</v>
      </c>
      <c r="F219" s="22">
        <v>2</v>
      </c>
      <c r="G219" s="3"/>
      <c r="H219" s="7">
        <f t="shared" si="6"/>
        <v>2</v>
      </c>
      <c r="I219" s="44">
        <f t="shared" si="7"/>
        <v>0</v>
      </c>
    </row>
    <row r="220" spans="1:9" ht="12">
      <c r="A220" s="27">
        <v>1590</v>
      </c>
      <c r="B220" s="15">
        <v>17</v>
      </c>
      <c r="C220" s="23" t="s">
        <v>281</v>
      </c>
      <c r="D220" s="23" t="s">
        <v>62</v>
      </c>
      <c r="E220" s="8">
        <v>400</v>
      </c>
      <c r="F220" s="22">
        <v>2</v>
      </c>
      <c r="G220" s="3"/>
      <c r="H220" s="7">
        <f t="shared" si="6"/>
        <v>2</v>
      </c>
      <c r="I220" s="44">
        <f t="shared" si="7"/>
        <v>0</v>
      </c>
    </row>
    <row r="221" spans="1:9" ht="12">
      <c r="A221" s="27">
        <v>1597</v>
      </c>
      <c r="B221" s="15">
        <v>17</v>
      </c>
      <c r="C221" s="23" t="s">
        <v>283</v>
      </c>
      <c r="D221" s="23" t="s">
        <v>127</v>
      </c>
      <c r="E221" s="8">
        <v>400</v>
      </c>
      <c r="F221" s="22">
        <v>2</v>
      </c>
      <c r="G221" s="3"/>
      <c r="H221" s="7">
        <f t="shared" si="6"/>
        <v>2</v>
      </c>
      <c r="I221" s="44">
        <f t="shared" si="7"/>
        <v>0</v>
      </c>
    </row>
    <row r="222" spans="1:9" ht="12">
      <c r="A222" s="27">
        <v>1599</v>
      </c>
      <c r="B222" s="15">
        <v>17</v>
      </c>
      <c r="C222" s="23" t="s">
        <v>284</v>
      </c>
      <c r="D222" s="23" t="s">
        <v>14</v>
      </c>
      <c r="E222" s="8">
        <v>400</v>
      </c>
      <c r="F222" s="22">
        <v>2</v>
      </c>
      <c r="G222" s="3"/>
      <c r="H222" s="7">
        <f t="shared" si="6"/>
        <v>2</v>
      </c>
      <c r="I222" s="44">
        <f t="shared" si="7"/>
        <v>0</v>
      </c>
    </row>
    <row r="223" spans="1:9" ht="12">
      <c r="A223" s="27">
        <v>1601</v>
      </c>
      <c r="B223" s="15">
        <v>17</v>
      </c>
      <c r="C223" s="23" t="s">
        <v>285</v>
      </c>
      <c r="D223" s="23" t="s">
        <v>21</v>
      </c>
      <c r="E223" s="8">
        <v>2000</v>
      </c>
      <c r="F223" s="22">
        <v>10</v>
      </c>
      <c r="G223" s="3"/>
      <c r="H223" s="7">
        <f t="shared" si="6"/>
        <v>10</v>
      </c>
      <c r="I223" s="44">
        <f t="shared" si="7"/>
        <v>0</v>
      </c>
    </row>
    <row r="224" spans="1:9" ht="12">
      <c r="A224" s="27">
        <v>1605</v>
      </c>
      <c r="B224" s="15">
        <v>17</v>
      </c>
      <c r="C224" s="23" t="s">
        <v>286</v>
      </c>
      <c r="D224" s="23" t="s">
        <v>39</v>
      </c>
      <c r="E224" s="8">
        <v>800</v>
      </c>
      <c r="F224" s="22">
        <v>4</v>
      </c>
      <c r="G224" s="3"/>
      <c r="H224" s="7">
        <f t="shared" si="6"/>
        <v>4</v>
      </c>
      <c r="I224" s="44">
        <f t="shared" si="7"/>
        <v>0</v>
      </c>
    </row>
    <row r="225" spans="1:9" ht="12">
      <c r="A225" s="27">
        <v>1607</v>
      </c>
      <c r="B225" s="15">
        <v>17</v>
      </c>
      <c r="C225" s="23" t="s">
        <v>287</v>
      </c>
      <c r="D225" s="23" t="s">
        <v>49</v>
      </c>
      <c r="E225" s="8">
        <v>800</v>
      </c>
      <c r="F225" s="22">
        <v>4</v>
      </c>
      <c r="G225" s="3"/>
      <c r="H225" s="7">
        <f t="shared" si="6"/>
        <v>4</v>
      </c>
      <c r="I225" s="44">
        <f t="shared" si="7"/>
        <v>0</v>
      </c>
    </row>
    <row r="226" spans="1:9" ht="12">
      <c r="A226" s="27">
        <v>1619</v>
      </c>
      <c r="B226" s="15">
        <v>17</v>
      </c>
      <c r="C226" s="23" t="s">
        <v>288</v>
      </c>
      <c r="D226" s="23" t="s">
        <v>69</v>
      </c>
      <c r="E226" s="8">
        <v>400</v>
      </c>
      <c r="F226" s="22">
        <v>2</v>
      </c>
      <c r="G226" s="3"/>
      <c r="H226" s="7">
        <f t="shared" si="6"/>
        <v>2</v>
      </c>
      <c r="I226" s="44">
        <f t="shared" si="7"/>
        <v>0</v>
      </c>
    </row>
    <row r="227" spans="1:9" ht="12">
      <c r="A227" s="27">
        <v>1620</v>
      </c>
      <c r="B227" s="15">
        <v>17</v>
      </c>
      <c r="C227" s="23" t="s">
        <v>57</v>
      </c>
      <c r="D227" s="23" t="s">
        <v>12</v>
      </c>
      <c r="E227" s="8">
        <v>400</v>
      </c>
      <c r="F227" s="22">
        <v>2</v>
      </c>
      <c r="G227" s="3"/>
      <c r="H227" s="7">
        <f t="shared" si="6"/>
        <v>2</v>
      </c>
      <c r="I227" s="44">
        <f t="shared" si="7"/>
        <v>0</v>
      </c>
    </row>
    <row r="228" spans="1:9" ht="12">
      <c r="A228" s="27">
        <v>1621</v>
      </c>
      <c r="B228" s="15">
        <v>17</v>
      </c>
      <c r="C228" s="23" t="s">
        <v>289</v>
      </c>
      <c r="D228" s="23" t="s">
        <v>17</v>
      </c>
      <c r="E228" s="8">
        <v>1800</v>
      </c>
      <c r="F228" s="22">
        <v>9</v>
      </c>
      <c r="G228" s="3"/>
      <c r="H228" s="7">
        <f t="shared" si="6"/>
        <v>9</v>
      </c>
      <c r="I228" s="44">
        <f t="shared" si="7"/>
        <v>0</v>
      </c>
    </row>
    <row r="229" spans="1:9" ht="12">
      <c r="A229" s="27">
        <v>1623</v>
      </c>
      <c r="B229" s="15">
        <v>17</v>
      </c>
      <c r="C229" s="23" t="s">
        <v>118</v>
      </c>
      <c r="D229" s="23" t="s">
        <v>22</v>
      </c>
      <c r="E229" s="8">
        <v>600</v>
      </c>
      <c r="F229" s="22">
        <v>3</v>
      </c>
      <c r="G229" s="3"/>
      <c r="H229" s="7">
        <f t="shared" si="6"/>
        <v>3</v>
      </c>
      <c r="I229" s="44">
        <f t="shared" si="7"/>
        <v>0</v>
      </c>
    </row>
    <row r="230" spans="1:9" ht="12">
      <c r="A230" s="27">
        <v>1626</v>
      </c>
      <c r="B230" s="15">
        <v>17</v>
      </c>
      <c r="C230" s="23" t="s">
        <v>290</v>
      </c>
      <c r="D230" s="23" t="s">
        <v>67</v>
      </c>
      <c r="E230" s="8">
        <v>800</v>
      </c>
      <c r="F230" s="22">
        <v>4</v>
      </c>
      <c r="G230" s="3"/>
      <c r="H230" s="7">
        <f t="shared" si="6"/>
        <v>4</v>
      </c>
      <c r="I230" s="44">
        <f t="shared" si="7"/>
        <v>0</v>
      </c>
    </row>
    <row r="231" spans="1:9" ht="12">
      <c r="A231" s="27">
        <v>1628</v>
      </c>
      <c r="B231" s="15">
        <v>17</v>
      </c>
      <c r="C231" s="23" t="s">
        <v>291</v>
      </c>
      <c r="D231" s="23" t="s">
        <v>17</v>
      </c>
      <c r="E231" s="8">
        <v>2000</v>
      </c>
      <c r="F231" s="22">
        <v>10</v>
      </c>
      <c r="G231" s="3"/>
      <c r="H231" s="7">
        <f t="shared" si="6"/>
        <v>10</v>
      </c>
      <c r="I231" s="44">
        <f t="shared" si="7"/>
        <v>0</v>
      </c>
    </row>
    <row r="232" spans="1:9" ht="12">
      <c r="A232" s="27">
        <v>1629</v>
      </c>
      <c r="B232" s="15">
        <v>17</v>
      </c>
      <c r="C232" s="23" t="s">
        <v>116</v>
      </c>
      <c r="D232" s="23" t="s">
        <v>39</v>
      </c>
      <c r="E232" s="8">
        <v>800</v>
      </c>
      <c r="F232" s="22">
        <v>4</v>
      </c>
      <c r="G232" s="3"/>
      <c r="H232" s="7">
        <f t="shared" si="6"/>
        <v>4</v>
      </c>
      <c r="I232" s="44">
        <f t="shared" si="7"/>
        <v>0</v>
      </c>
    </row>
    <row r="233" spans="1:9" ht="12">
      <c r="A233" s="27">
        <v>1632</v>
      </c>
      <c r="B233" s="15">
        <v>17</v>
      </c>
      <c r="C233" s="23" t="s">
        <v>292</v>
      </c>
      <c r="D233" s="23" t="s">
        <v>39</v>
      </c>
      <c r="E233" s="8">
        <v>2000</v>
      </c>
      <c r="F233" s="22">
        <v>10</v>
      </c>
      <c r="G233" s="3"/>
      <c r="H233" s="7">
        <f t="shared" si="6"/>
        <v>10</v>
      </c>
      <c r="I233" s="44">
        <f t="shared" si="7"/>
        <v>0</v>
      </c>
    </row>
    <row r="234" spans="1:9" ht="12">
      <c r="A234" s="27">
        <v>1646</v>
      </c>
      <c r="B234" s="15">
        <v>17</v>
      </c>
      <c r="C234" s="23" t="s">
        <v>86</v>
      </c>
      <c r="D234" s="23" t="s">
        <v>39</v>
      </c>
      <c r="E234" s="8">
        <v>1200</v>
      </c>
      <c r="F234" s="22">
        <v>6</v>
      </c>
      <c r="G234" s="3"/>
      <c r="H234" s="7">
        <f t="shared" si="6"/>
        <v>6</v>
      </c>
      <c r="I234" s="44">
        <f t="shared" si="7"/>
        <v>0</v>
      </c>
    </row>
    <row r="235" spans="1:9" ht="12">
      <c r="A235" s="27">
        <v>1647</v>
      </c>
      <c r="B235" s="15">
        <v>17</v>
      </c>
      <c r="C235" s="23" t="s">
        <v>293</v>
      </c>
      <c r="D235" s="23" t="s">
        <v>21</v>
      </c>
      <c r="E235" s="8">
        <v>400</v>
      </c>
      <c r="F235" s="22">
        <v>2</v>
      </c>
      <c r="G235" s="3"/>
      <c r="H235" s="7">
        <f t="shared" si="6"/>
        <v>2</v>
      </c>
      <c r="I235" s="44">
        <f t="shared" si="7"/>
        <v>0</v>
      </c>
    </row>
    <row r="236" spans="1:9" ht="12">
      <c r="A236" s="27">
        <v>1653</v>
      </c>
      <c r="B236" s="15">
        <v>17</v>
      </c>
      <c r="C236" s="23" t="s">
        <v>182</v>
      </c>
      <c r="D236" s="23" t="s">
        <v>72</v>
      </c>
      <c r="E236" s="8">
        <v>400</v>
      </c>
      <c r="F236" s="22">
        <v>2</v>
      </c>
      <c r="G236" s="3"/>
      <c r="H236" s="7">
        <f t="shared" si="6"/>
        <v>2</v>
      </c>
      <c r="I236" s="44">
        <f t="shared" si="7"/>
        <v>0</v>
      </c>
    </row>
    <row r="237" spans="1:9" s="76" customFormat="1" ht="12.75">
      <c r="A237" s="69"/>
      <c r="B237" s="70"/>
      <c r="C237" s="71" t="s">
        <v>314</v>
      </c>
      <c r="D237" s="71"/>
      <c r="E237" s="72">
        <f>SUBTOTAL(9,E9:E236)</f>
        <v>161000</v>
      </c>
      <c r="F237" s="73"/>
      <c r="G237" s="71"/>
      <c r="H237" s="74">
        <f t="shared" si="6"/>
        <v>805</v>
      </c>
      <c r="I237" s="75">
        <f t="shared" si="7"/>
        <v>-805</v>
      </c>
    </row>
    <row r="238" spans="1:2" ht="12">
      <c r="A238"/>
      <c r="B238"/>
    </row>
    <row r="239" spans="1:2" ht="12">
      <c r="A239"/>
      <c r="B239"/>
    </row>
    <row r="240" spans="1:3" ht="12">
      <c r="A240"/>
      <c r="B240"/>
      <c r="C240" t="s">
        <v>303</v>
      </c>
    </row>
    <row r="241" spans="1:2" ht="12">
      <c r="A241"/>
      <c r="B241"/>
    </row>
    <row r="242" spans="1:5" ht="12">
      <c r="A242"/>
      <c r="B242"/>
      <c r="C242" t="s">
        <v>304</v>
      </c>
      <c r="E242" t="s">
        <v>305</v>
      </c>
    </row>
    <row r="243" spans="1:5" ht="12">
      <c r="A243"/>
      <c r="B243"/>
      <c r="C243" t="s">
        <v>306</v>
      </c>
      <c r="E243" t="s">
        <v>307</v>
      </c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ht="12">
      <c r="A260"/>
    </row>
  </sheetData>
  <sheetProtection password="CC3D" sheet="1"/>
  <autoFilter ref="A8:H236"/>
  <printOptions/>
  <pageMargins left="0.75" right="0.75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="112" zoomScaleNormal="112" zoomScalePageLayoutView="0" workbookViewId="0" topLeftCell="A1">
      <selection activeCell="K14" sqref="K14"/>
    </sheetView>
  </sheetViews>
  <sheetFormatPr defaultColWidth="9.140625" defaultRowHeight="12.75"/>
  <cols>
    <col min="1" max="1" width="6.00390625" style="19" customWidth="1"/>
    <col min="2" max="2" width="6.421875" style="19" bestFit="1" customWidth="1"/>
    <col min="3" max="3" width="24.28125" style="0" customWidth="1"/>
    <col min="4" max="4" width="16.00390625" style="0" customWidth="1"/>
    <col min="5" max="5" width="11.8515625" style="11" customWidth="1"/>
    <col min="7" max="7" width="15.00390625" style="0" customWidth="1"/>
  </cols>
  <sheetData>
    <row r="1" spans="1:14" ht="12">
      <c r="A1" s="30" t="s">
        <v>297</v>
      </c>
      <c r="B1" s="31"/>
      <c r="C1" s="31"/>
      <c r="D1" s="32"/>
      <c r="E1" s="33" t="s">
        <v>298</v>
      </c>
      <c r="F1" s="31"/>
      <c r="G1" s="31"/>
      <c r="H1" s="34"/>
      <c r="I1" s="35"/>
      <c r="J1" s="35"/>
      <c r="K1" s="35"/>
      <c r="L1" s="35"/>
      <c r="M1" s="51" t="s">
        <v>299</v>
      </c>
      <c r="N1" s="1"/>
    </row>
    <row r="2" spans="1:14" ht="12">
      <c r="A2" s="36" t="s">
        <v>300</v>
      </c>
      <c r="B2" s="37"/>
      <c r="C2" s="37"/>
      <c r="D2" s="38"/>
      <c r="E2" s="39" t="s">
        <v>301</v>
      </c>
      <c r="F2" s="37"/>
      <c r="G2" s="37"/>
      <c r="H2" s="40"/>
      <c r="I2" s="41"/>
      <c r="J2" s="41"/>
      <c r="K2" s="41"/>
      <c r="L2" s="41"/>
      <c r="M2" s="42"/>
      <c r="N2" s="1"/>
    </row>
    <row r="3" spans="1:6" ht="12">
      <c r="A3" s="17"/>
      <c r="B3" s="17"/>
      <c r="C3" s="1"/>
      <c r="D3" s="1"/>
      <c r="E3" s="9"/>
      <c r="F3" s="1"/>
    </row>
    <row r="4" spans="1:6" ht="21">
      <c r="A4" s="17"/>
      <c r="B4" s="43" t="s">
        <v>302</v>
      </c>
      <c r="C4" s="1"/>
      <c r="D4" s="1"/>
      <c r="E4" s="9"/>
      <c r="F4" s="1"/>
    </row>
    <row r="5" spans="1:6" ht="21">
      <c r="A5" s="17"/>
      <c r="B5" s="43" t="s">
        <v>309</v>
      </c>
      <c r="C5" s="1"/>
      <c r="D5" s="1"/>
      <c r="E5" s="9"/>
      <c r="F5" s="1"/>
    </row>
    <row r="6" spans="1:7" ht="21">
      <c r="A6" s="17"/>
      <c r="B6" s="43" t="s">
        <v>308</v>
      </c>
      <c r="C6" s="2"/>
      <c r="D6" s="2"/>
      <c r="E6" s="9"/>
      <c r="F6" s="12" t="s">
        <v>4</v>
      </c>
      <c r="G6" s="14" t="s">
        <v>5</v>
      </c>
    </row>
    <row r="7" spans="1:7" ht="13.5" thickBot="1">
      <c r="A7" s="17"/>
      <c r="B7" s="17"/>
      <c r="C7" s="1"/>
      <c r="D7" s="1"/>
      <c r="E7" s="9"/>
      <c r="F7" s="13" t="s">
        <v>0</v>
      </c>
      <c r="G7" s="14" t="s">
        <v>6</v>
      </c>
    </row>
    <row r="8" spans="1:7" ht="15.75" thickBot="1">
      <c r="A8" s="18" t="s">
        <v>7</v>
      </c>
      <c r="B8" s="20" t="s">
        <v>1</v>
      </c>
      <c r="C8" s="4" t="s">
        <v>2</v>
      </c>
      <c r="D8" s="4" t="s">
        <v>3</v>
      </c>
      <c r="E8" s="10" t="s">
        <v>9</v>
      </c>
      <c r="F8" s="5" t="s">
        <v>10</v>
      </c>
      <c r="G8" s="5" t="s">
        <v>10</v>
      </c>
    </row>
    <row r="9" spans="1:7" s="50" customFormat="1" ht="12">
      <c r="A9" s="45">
        <v>812</v>
      </c>
      <c r="B9" s="46">
        <v>17</v>
      </c>
      <c r="C9" s="47" t="s">
        <v>137</v>
      </c>
      <c r="D9" s="47" t="s">
        <v>22</v>
      </c>
      <c r="E9" s="48">
        <v>0</v>
      </c>
      <c r="F9" s="49">
        <v>0</v>
      </c>
      <c r="G9" s="47" t="s">
        <v>296</v>
      </c>
    </row>
    <row r="10" spans="1:7" s="65" customFormat="1" ht="12">
      <c r="A10" s="60">
        <v>1260</v>
      </c>
      <c r="B10" s="61">
        <v>17</v>
      </c>
      <c r="C10" s="62" t="s">
        <v>183</v>
      </c>
      <c r="D10" s="62" t="s">
        <v>54</v>
      </c>
      <c r="E10" s="63">
        <v>400</v>
      </c>
      <c r="F10" s="64">
        <v>2</v>
      </c>
      <c r="G10" s="63" t="s">
        <v>157</v>
      </c>
    </row>
    <row r="11" spans="1:7" ht="12.75">
      <c r="A11" s="27"/>
      <c r="B11" s="15"/>
      <c r="C11" s="23"/>
      <c r="D11" s="23"/>
      <c r="E11" s="72">
        <f>SUM(E9:E10)</f>
        <v>400</v>
      </c>
      <c r="F11" s="22"/>
      <c r="G11" s="3"/>
    </row>
    <row r="12" spans="1:2" ht="12">
      <c r="A12"/>
      <c r="B12"/>
    </row>
    <row r="13" spans="1:2" ht="12">
      <c r="A13"/>
      <c r="B13"/>
    </row>
    <row r="14" spans="1:3" ht="12">
      <c r="A14"/>
      <c r="B14"/>
      <c r="C14" t="s">
        <v>303</v>
      </c>
    </row>
    <row r="15" spans="1:2" ht="12">
      <c r="A15"/>
      <c r="B15"/>
    </row>
    <row r="16" spans="1:3" ht="12">
      <c r="A16"/>
      <c r="B16"/>
      <c r="C16" t="s">
        <v>304</v>
      </c>
    </row>
    <row r="17" spans="1:3" ht="12">
      <c r="A17"/>
      <c r="B17"/>
      <c r="C17" t="s">
        <v>306</v>
      </c>
    </row>
    <row r="18" spans="1:2" ht="12">
      <c r="A18"/>
      <c r="B18"/>
    </row>
    <row r="19" spans="1:2" ht="12">
      <c r="A19"/>
      <c r="B19"/>
    </row>
    <row r="20" spans="1:2" ht="12">
      <c r="A20"/>
      <c r="B20"/>
    </row>
    <row r="21" spans="1:2" ht="12">
      <c r="A21"/>
      <c r="B21"/>
    </row>
    <row r="22" spans="1:2" ht="12">
      <c r="A22"/>
      <c r="B22"/>
    </row>
    <row r="23" spans="1:2" ht="12">
      <c r="A23"/>
      <c r="B23"/>
    </row>
    <row r="24" spans="1:2" ht="12">
      <c r="A24"/>
      <c r="B24"/>
    </row>
    <row r="25" spans="1:2" ht="12">
      <c r="A25"/>
      <c r="B25"/>
    </row>
    <row r="26" spans="1:2" ht="12">
      <c r="A26"/>
      <c r="B26"/>
    </row>
    <row r="27" spans="1:2" ht="12">
      <c r="A27"/>
      <c r="B27"/>
    </row>
    <row r="28" spans="1:2" ht="12">
      <c r="A28"/>
      <c r="B28"/>
    </row>
    <row r="29" spans="1:2" ht="12">
      <c r="A29"/>
      <c r="B29"/>
    </row>
    <row r="30" spans="1:2" ht="12">
      <c r="A30"/>
      <c r="B30"/>
    </row>
    <row r="31" spans="1:2" ht="12">
      <c r="A31"/>
      <c r="B31"/>
    </row>
    <row r="32" spans="1:2" ht="12">
      <c r="A32"/>
      <c r="B32"/>
    </row>
    <row r="33" spans="1:2" ht="12">
      <c r="A33"/>
      <c r="B33"/>
    </row>
    <row r="34" ht="12">
      <c r="A34"/>
    </row>
  </sheetData>
  <sheetProtection/>
  <autoFilter ref="A8:G11"/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2022-12-29T13:11:45Z</cp:lastPrinted>
  <dcterms:created xsi:type="dcterms:W3CDTF">2015-06-30T09:43:31Z</dcterms:created>
  <dcterms:modified xsi:type="dcterms:W3CDTF">2023-01-19T18:04:37Z</dcterms:modified>
  <cp:category/>
  <cp:version/>
  <cp:contentType/>
  <cp:contentStatus/>
</cp:coreProperties>
</file>