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ja\Desktop\"/>
    </mc:Choice>
  </mc:AlternateContent>
  <xr:revisionPtr revIDLastSave="0" documentId="8_{BB86ECDD-2B75-4EAE-A8FD-D3CB0DC1D497}" xr6:coauthVersionLast="47" xr6:coauthVersionMax="47" xr10:uidLastSave="{00000000-0000-0000-0000-000000000000}"/>
  <bookViews>
    <workbookView xWindow="30" yWindow="630" windowWidth="20460" windowHeight="10890" firstSheet="44" activeTab="44" xr2:uid="{00000000-000D-0000-FFFF-FFFF00000000}"/>
  </bookViews>
  <sheets>
    <sheet name="13.11.2020." sheetId="29" r:id="rId1"/>
    <sheet name="12.11.2020." sheetId="28" r:id="rId2"/>
    <sheet name="11.11.2020." sheetId="27" r:id="rId3"/>
    <sheet name="09.11.2020." sheetId="26" r:id="rId4"/>
    <sheet name="06.11.2020." sheetId="25" r:id="rId5"/>
    <sheet name="05.11.2020." sheetId="24" r:id="rId6"/>
    <sheet name="04012021" sheetId="23" r:id="rId7"/>
    <sheet name="17.09.2020." sheetId="22" r:id="rId8"/>
    <sheet name="12.10.2020." sheetId="21" r:id="rId9"/>
    <sheet name="08.10.2020." sheetId="20" r:id="rId10"/>
    <sheet name="07.10.2020." sheetId="19" r:id="rId11"/>
    <sheet name="05.10.2020." sheetId="18" r:id="rId12"/>
    <sheet name="02.10.2020." sheetId="17" r:id="rId13"/>
    <sheet name="30.09.2020." sheetId="16" r:id="rId14"/>
    <sheet name="25.09.2020. (2)" sheetId="15" r:id="rId15"/>
    <sheet name="28.09.2020." sheetId="14" r:id="rId16"/>
    <sheet name="25.09.2020." sheetId="13" r:id="rId17"/>
    <sheet name="24.09.2020." sheetId="12" r:id="rId18"/>
    <sheet name="16.09.2020." sheetId="11" r:id="rId19"/>
    <sheet name="15.09.2020." sheetId="10" r:id="rId20"/>
    <sheet name="14.09.2020." sheetId="9" r:id="rId21"/>
    <sheet name="11.09.2020." sheetId="8" r:id="rId22"/>
    <sheet name="10.09.2020." sheetId="7" r:id="rId23"/>
    <sheet name="06.08.2020. (2)" sheetId="6" r:id="rId24"/>
    <sheet name="04.08.2020." sheetId="5" r:id="rId25"/>
    <sheet name="06.08.2020." sheetId="1" r:id="rId26"/>
    <sheet name="Sheet2" sheetId="2" r:id="rId27"/>
    <sheet name="Sheet3" sheetId="3" r:id="rId28"/>
    <sheet name="11012021" sheetId="30" r:id="rId29"/>
    <sheet name="12012021" sheetId="31" r:id="rId30"/>
    <sheet name="13012021" sheetId="32" r:id="rId31"/>
    <sheet name="14012021" sheetId="33" r:id="rId32"/>
    <sheet name="15012021 (2)" sheetId="34" r:id="rId33"/>
    <sheet name="18012021" sheetId="35" r:id="rId34"/>
    <sheet name="19012021" sheetId="36" r:id="rId35"/>
    <sheet name="19012021 (2)" sheetId="37" r:id="rId36"/>
    <sheet name="21012021" sheetId="38" r:id="rId37"/>
    <sheet name="25012021 (2)" sheetId="39" r:id="rId38"/>
    <sheet name="25012021 (3)" sheetId="40" r:id="rId39"/>
    <sheet name="27012021 (4)" sheetId="41" r:id="rId40"/>
    <sheet name="28012021" sheetId="42" r:id="rId41"/>
    <sheet name="04022021" sheetId="43" r:id="rId42"/>
    <sheet name="05022021" sheetId="44" r:id="rId43"/>
    <sheet name="09022021" sheetId="45" r:id="rId44"/>
    <sheet name="Placanja" sheetId="50" r:id="rId4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50" l="1"/>
  <c r="D35" i="45" l="1"/>
  <c r="D19" i="45"/>
  <c r="D35" i="44"/>
  <c r="D19" i="44"/>
  <c r="D35" i="43"/>
  <c r="D19" i="43"/>
  <c r="D26" i="42"/>
  <c r="D10" i="42"/>
  <c r="D42" i="41"/>
  <c r="D26" i="41"/>
  <c r="D26" i="40"/>
  <c r="D10" i="40"/>
  <c r="D32" i="39"/>
  <c r="D16" i="39"/>
  <c r="D29" i="38"/>
  <c r="D13" i="38"/>
  <c r="D48" i="37"/>
  <c r="D32" i="37"/>
  <c r="D40" i="36"/>
  <c r="D24" i="36"/>
  <c r="D29" i="35"/>
  <c r="D13" i="35"/>
  <c r="D45" i="34"/>
  <c r="D29" i="34"/>
  <c r="D45" i="33"/>
  <c r="D29" i="33"/>
  <c r="D29" i="32"/>
  <c r="D45" i="32"/>
  <c r="D24" i="31"/>
  <c r="D25" i="31" s="1"/>
  <c r="D41" i="31"/>
  <c r="D20" i="30"/>
  <c r="D36" i="30"/>
  <c r="D61" i="29"/>
  <c r="D45" i="29"/>
  <c r="D58" i="28"/>
  <c r="D42" i="28"/>
  <c r="D39" i="27"/>
  <c r="D23" i="27"/>
  <c r="D46" i="26"/>
  <c r="D62" i="26"/>
  <c r="D56" i="25"/>
  <c r="D40" i="25"/>
  <c r="D49" i="24"/>
  <c r="D33" i="24"/>
  <c r="D27" i="23"/>
  <c r="D11" i="23"/>
  <c r="D124" i="22"/>
  <c r="D125" i="22" s="1"/>
  <c r="D28" i="21"/>
  <c r="D12" i="21"/>
  <c r="D42" i="20"/>
  <c r="D26" i="20"/>
  <c r="D49" i="19"/>
  <c r="D33" i="19"/>
  <c r="D51" i="18"/>
  <c r="D35" i="18"/>
  <c r="D24" i="17"/>
  <c r="D8" i="17"/>
  <c r="D36" i="16"/>
  <c r="D20" i="16"/>
  <c r="D30" i="15"/>
  <c r="D14" i="15"/>
  <c r="D52" i="14"/>
  <c r="D36" i="14"/>
  <c r="D38" i="13"/>
  <c r="D22" i="13"/>
  <c r="D28" i="12"/>
  <c r="D12" i="12"/>
  <c r="D31" i="11"/>
  <c r="D15" i="11"/>
  <c r="D38" i="10"/>
  <c r="D22" i="10"/>
  <c r="D34" i="9"/>
  <c r="D18" i="9"/>
  <c r="D30" i="8"/>
  <c r="D14" i="8"/>
  <c r="D39" i="7"/>
  <c r="D23" i="7"/>
  <c r="D49" i="6"/>
  <c r="D33" i="6"/>
  <c r="D25" i="1"/>
  <c r="D40" i="5"/>
  <c r="D24" i="5"/>
  <c r="D41" i="1"/>
  <c r="D50" i="6" l="1"/>
  <c r="D29" i="12"/>
  <c r="D57" i="25"/>
  <c r="D40" i="7"/>
  <c r="D39" i="13"/>
  <c r="D50" i="19"/>
  <c r="D41" i="36"/>
  <c r="D52" i="18"/>
  <c r="D36" i="44"/>
  <c r="D39" i="10"/>
  <c r="D37" i="16"/>
  <c r="D36" i="43"/>
  <c r="D31" i="8"/>
  <c r="D53" i="14"/>
  <c r="D43" i="20"/>
  <c r="D46" i="33"/>
  <c r="D35" i="9"/>
  <c r="D31" i="15"/>
  <c r="D29" i="21"/>
  <c r="D32" i="11"/>
  <c r="D25" i="17"/>
  <c r="D62" i="29"/>
  <c r="D43" i="41"/>
  <c r="D27" i="42"/>
  <c r="D37" i="30"/>
  <c r="D63" i="26"/>
  <c r="D40" i="27"/>
  <c r="D36" i="45"/>
  <c r="D41" i="5"/>
  <c r="D59" i="28"/>
  <c r="D50" i="24"/>
  <c r="D42" i="31"/>
  <c r="D27" i="40"/>
  <c r="D33" i="39"/>
  <c r="D30" i="38"/>
  <c r="D49" i="37"/>
  <c r="D30" i="35"/>
  <c r="D46" i="34"/>
  <c r="D46" i="32"/>
  <c r="D28" i="23"/>
  <c r="D42" i="1"/>
</calcChain>
</file>

<file path=xl/sharedStrings.xml><?xml version="1.0" encoding="utf-8"?>
<sst xmlns="http://schemas.openxmlformats.org/spreadsheetml/2006/main" count="2496" uniqueCount="689">
  <si>
    <t xml:space="preserve">                                                     ОБРАЗАЦ АСГ</t>
  </si>
  <si>
    <t>РБ.</t>
  </si>
  <si>
    <t xml:space="preserve">        ПРИМАЛАЦ</t>
  </si>
  <si>
    <t>ОПИС ПЛАЋАЊА</t>
  </si>
  <si>
    <t>ИЗНОС У КМ</t>
  </si>
  <si>
    <t>Рачун посебних намјена за воде</t>
  </si>
  <si>
    <t xml:space="preserve">2.  УКУПНА ПЛАЋАЊА СА РАЧУНА ПОСЕБНИХ НАМЈЕНА                                          </t>
  </si>
  <si>
    <t xml:space="preserve">УКУПНА ПЛАЋАЊА ПО СВИМ РАЧУНИМА ГРАДСКЕ УПРАВЕ ( 1+2)                 </t>
  </si>
  <si>
    <t>Рпн - Унапређење пос. окружења</t>
  </si>
  <si>
    <t>Рачун посебних намјена - Донације</t>
  </si>
  <si>
    <t>ОБРАЗАЦ АСГ</t>
  </si>
  <si>
    <t>1.         УКУПНА ПЛАЋАЊА СА ЈЕДИНСТВЕНОГ РАЧУНА ТРЕЗОРА</t>
  </si>
  <si>
    <t>Пољоприв.школа</t>
  </si>
  <si>
    <t>Бијељина Град Будућности</t>
  </si>
  <si>
    <t>Рпн-Рач.за пројекте</t>
  </si>
  <si>
    <t xml:space="preserve">      Плаћања са Jединственог рачуна Tрезора на дан  04.08.2020.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</si>
  <si>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04.08.2020. године</t>
    </r>
  </si>
  <si>
    <t>СПОРТСКИ КЛУБОВИ</t>
  </si>
  <si>
    <t>ТРАНШЕ</t>
  </si>
  <si>
    <t>УДРУЖЕЊА</t>
  </si>
  <si>
    <t>КОРИСНИЦИ</t>
  </si>
  <si>
    <t>ФАКТУРЕ</t>
  </si>
  <si>
    <t>ДНЕВНИЦЕ ЗА ВЈЕНЧАЊА</t>
  </si>
  <si>
    <t>ЦВЈЕЋАРА ОРХИДЕЈА</t>
  </si>
  <si>
    <t>ФАКТУРА</t>
  </si>
  <si>
    <t>ЈАВНИ ПРИХОДИ</t>
  </si>
  <si>
    <t>ПРОТИВГРАДНА ЗАШТИТА</t>
  </si>
  <si>
    <t>ПРЕДУЗЕЋЕ ЗА ПОШТАНСКИ САОБРАЋАЈ</t>
  </si>
  <si>
    <t>ВОДОВОД И КАНАЛИЗАЦИЈА</t>
  </si>
  <si>
    <t>ПРЕДРАЧУН</t>
  </si>
  <si>
    <t>ГРАВЕ ОСИГУРАЊЕ</t>
  </si>
  <si>
    <t>ПОВРАТ КАУЦИЈЕ</t>
  </si>
  <si>
    <t>МИПЕКС ДОО</t>
  </si>
  <si>
    <t>СЛУЖБЕНИ ГЛАСНИК ЈУ РС</t>
  </si>
  <si>
    <t>РЕПУБЛИЧКА ГЕОДЕТСКА УПРАВА</t>
  </si>
  <si>
    <t>ЗАКЉУЧАК</t>
  </si>
  <si>
    <t>ЈЕДНОКРАТНА НОВЧАНА ПОМОЋ</t>
  </si>
  <si>
    <t>ВАСИЛИЋ ДИМИТРИЈА</t>
  </si>
  <si>
    <t>МРТВОЗОРСТВО</t>
  </si>
  <si>
    <t>ПОВРАТ СРЕДСТАВА</t>
  </si>
  <si>
    <t>Поврат и прекњижавање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</si>
  <si>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06.08.2020. године</t>
    </r>
  </si>
  <si>
    <t>ТРАНША</t>
  </si>
  <si>
    <t>СОЦИЈАЛНА ЗАШТИТА</t>
  </si>
  <si>
    <t>НОВА БАНКА</t>
  </si>
  <si>
    <t>КОМЕРЦИЈАЛНА БАНКА</t>
  </si>
  <si>
    <t>ИНТЕСА БАНКА</t>
  </si>
  <si>
    <t>УНИКРЕДИТ БАНКА</t>
  </si>
  <si>
    <t>ШПАРКАСЕ БАНКА</t>
  </si>
  <si>
    <t>ЗАХТЈЕВ</t>
  </si>
  <si>
    <t>НАКНАДА ЧЛАНОВИМА КОМИСИЈЕ</t>
  </si>
  <si>
    <t>КРЕДИТ</t>
  </si>
  <si>
    <t>КЕДИТ</t>
  </si>
  <si>
    <t>НАКНАДА ЗА КОРИШТЕЊЕ ГАРАНЦИЈЕ</t>
  </si>
  <si>
    <t>МАРИНКОВИЋ ПРЕДРАГ</t>
  </si>
  <si>
    <t>СОКОЛСКИ ДОМ</t>
  </si>
  <si>
    <t>ЈОВАНОВИЋ СЛАВИША</t>
  </si>
  <si>
    <t xml:space="preserve">      Плаћања са Jединственог рачуна Tрезора на дан  04.09.2020. године</t>
  </si>
  <si>
    <t>АГРАРНИ ФОНД</t>
  </si>
  <si>
    <t>ВОДЕ ОЈДП</t>
  </si>
  <si>
    <t>ПГП ГРАДИТЕЉ</t>
  </si>
  <si>
    <t>ЦСП ДОО</t>
  </si>
  <si>
    <t>ДИМ 2 ЗР МИРКО СТАЈИЋ</t>
  </si>
  <si>
    <t>БЛАГАЈНА</t>
  </si>
  <si>
    <t>ГОТОВИНА</t>
  </si>
  <si>
    <t>РАДИША ДОО</t>
  </si>
  <si>
    <t>3X3 БАСКЕТ КЛУБ</t>
  </si>
  <si>
    <t>ГРАДИЛАЦ ПЛУС ЗР</t>
  </si>
  <si>
    <t>ФЕНИКС БАСКЕТ КОШАРКАШКИ КЛУБ</t>
  </si>
  <si>
    <t>ИМПАКТ ЦЕНТАР ЗА ПРОМОЦИЈУ</t>
  </si>
  <si>
    <t>ОДБОРНИЧКЕ НАКНАДЕ</t>
  </si>
  <si>
    <t>ЈАВНИ ПРИХОД РС</t>
  </si>
  <si>
    <t>КУМАНИТАРНА ОРГАНИЗАЦИЈА</t>
  </si>
  <si>
    <t>РУКА ПРИЈАТЕЉСТВА</t>
  </si>
  <si>
    <t>ПЕРСОНАЛ ТРЕНИНГ СТУДИО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</si>
  <si>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07.09.2020. године</t>
    </r>
  </si>
  <si>
    <t xml:space="preserve">      Плаћања са Jединственог рачуна Tрезора на дан  07.09.2020. године</t>
  </si>
  <si>
    <t xml:space="preserve">      Плаћања са Jединственог рачуна Tрезора на дан  10.09.2020.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</si>
  <si>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10.09.2020. године</t>
    </r>
  </si>
  <si>
    <t>ТЕЛЕФОНИЈА ВИДАКОВИЋ</t>
  </si>
  <si>
    <t>ЕЛЕКТРОДИСТРИБУЦИЈА РС</t>
  </si>
  <si>
    <t>ЗАТЕЗНЕ КАМАТЕ</t>
  </si>
  <si>
    <t>РАДНИК СИТИ</t>
  </si>
  <si>
    <t>НЕСТРО ПЕТРОЛ</t>
  </si>
  <si>
    <t>ОЛДТАЈМЕР КЛУБ БН</t>
  </si>
  <si>
    <t>МИЛОРАД ЧОБИЋ</t>
  </si>
  <si>
    <t>ВАСИЛИЈЕ ЂУРОВИЋ</t>
  </si>
  <si>
    <t>БОЖУР СТР</t>
  </si>
  <si>
    <t>НАКНАДА ТРОШКОВА</t>
  </si>
  <si>
    <t>ГРАДСКО ГРОБЉЕ ЈКП</t>
  </si>
  <si>
    <t>НАКНАДА ТРОШКОВА (САХРАНА НЕЗБРИНУТИХ ЛИЦА)</t>
  </si>
  <si>
    <t>ПОВРАТ ПО РЈЕШЕЊУ ПОРЕСКЕ УПРАВЕ</t>
  </si>
  <si>
    <t>ВЛАДО ТОДИЋ</t>
  </si>
  <si>
    <t>ФИНАНСИРАЊЕ ПРОЈЕКАТА УДРУЖЕЊА ГРАЂАНА</t>
  </si>
  <si>
    <t>ЕКО ЗАШТИТА</t>
  </si>
  <si>
    <t>СТИПЕНДИЈЕ</t>
  </si>
  <si>
    <t>МЛАЂЕНОВИЋ ВАСИЛИЈЕ</t>
  </si>
  <si>
    <t>ЈЕДНОКРАТНА ПОМОЋ</t>
  </si>
  <si>
    <t>ГРАДСКА УПРАВА ГРАДА БИЈЕЉИНА</t>
  </si>
  <si>
    <t>ПЛАТЕ, НАКНАДЕ, ОБУСТАВЕ</t>
  </si>
  <si>
    <t>ЕЛЕКТРО БИЈЕЉИНА</t>
  </si>
  <si>
    <t>УДРУЖЕЊЕ ГРАЂАНА"ДРУШТВО СРПСКИХ ДОМАЋИНА"</t>
  </si>
  <si>
    <t xml:space="preserve">      Плаћања са Jединственог рачуна Tрезора на дан  11.-12.09.2020.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</si>
  <si>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11.-12.09.2020. године</t>
    </r>
  </si>
  <si>
    <t xml:space="preserve">      Плаћања са Jединственог рачуна Tрезора на дан  14.09.2020.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</si>
  <si>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14.09.2020. године</t>
    </r>
  </si>
  <si>
    <t>ЈАВНИ ПРИХОД</t>
  </si>
  <si>
    <t>ПОЛИТИЧКЕ ПАРТИЈЕ</t>
  </si>
  <si>
    <t>УДРУЖЕЊА И СПОРТСКИ КЛУБОВИ</t>
  </si>
  <si>
    <t>СИМ ЈИП</t>
  </si>
  <si>
    <t>ДИРЕКЦИЈА ЗА ИЗГРАДЊУ</t>
  </si>
  <si>
    <t>ДОМ УЧЕНИКА БИЈЕЉИНА</t>
  </si>
  <si>
    <t>ЦРВЕНИ КРСТ БИЈЕЉИНА</t>
  </si>
  <si>
    <t>АРСЕНОВИЋ ВЛАДО</t>
  </si>
  <si>
    <t>ЗАКУП</t>
  </si>
  <si>
    <t>МИКИЋ АНА</t>
  </si>
  <si>
    <t>ЛУКИЋ ИЛИЈА</t>
  </si>
  <si>
    <t xml:space="preserve">      Плаћања са Jединственог рачуна Tрезора на дан  15.09.2020.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</si>
  <si>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15.09.2020. године</t>
    </r>
  </si>
  <si>
    <t>ДРИНА ОСИГУРАЊЕ МИЛИЋИ</t>
  </si>
  <si>
    <t>НАЛОЗИ</t>
  </si>
  <si>
    <t>ФАКТУРЕ, НАЛОЗИ</t>
  </si>
  <si>
    <t>БОКСИТ АД МИЛИЋИ</t>
  </si>
  <si>
    <t>ХОКИЋ ВЕЛИД</t>
  </si>
  <si>
    <t>НАЛОГ</t>
  </si>
  <si>
    <t>НАЛОГ (ЕКСПРОПРИЈАЦИЈА)</t>
  </si>
  <si>
    <t>ПРОТИВГРАДНА ЗАШТИТА РС</t>
  </si>
  <si>
    <t>СЛАДАБОНИ ДОО БАЊА ЛУКА</t>
  </si>
  <si>
    <t>ПАНСИОН ИМА ДАНА</t>
  </si>
  <si>
    <t>МЕДИА АГЕНЦИЈА БИЈЕЉИНА</t>
  </si>
  <si>
    <t>ЈУ СЛУЖБЕНИ ГЛАСНИК РС</t>
  </si>
  <si>
    <t>РАДАНОВИЋ ЈОВАН</t>
  </si>
  <si>
    <t>НАЛОГ (ВАНСУДСКО ПОРАВНАЊЕ)</t>
  </si>
  <si>
    <t>ОСТОЈИЋ МАРИЈАНА</t>
  </si>
  <si>
    <t>КАМАТА</t>
  </si>
  <si>
    <t xml:space="preserve">      Плаћања са Jединственог рачуна Tрезора на дан  23.09.2020.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</si>
  <si>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23.09.2020. године</t>
    </r>
  </si>
  <si>
    <t>ЈАВНИ ПРИХОДИ РС</t>
  </si>
  <si>
    <t xml:space="preserve">ХОТЕЛ ДРИНА </t>
  </si>
  <si>
    <t>РЕПУБЛИЧКО ГЕОДЕТСКА УПРАВА</t>
  </si>
  <si>
    <t>ВАСИЋ ЉУБИЦА</t>
  </si>
  <si>
    <t>КУПОВИНА ЗЕМЉИШТА</t>
  </si>
  <si>
    <t xml:space="preserve">      Плаћања са Jединственог рачуна Tрезора на дан  24.09.2020.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</si>
  <si>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24.09.2020. године</t>
    </r>
  </si>
  <si>
    <t>ФК РАДНИК</t>
  </si>
  <si>
    <t>ТОП СПИН ТЕНИСКИ КЛУБ</t>
  </si>
  <si>
    <t xml:space="preserve">      Плаћања са Jединственог рачуна Tрезора на дан  25. и 26.09.2020.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</si>
  <si>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25. и 26.09.2020. године</t>
    </r>
  </si>
  <si>
    <t>МОЈИЋ ДОО</t>
  </si>
  <si>
    <t>ГОЛФ СТР БИЈЕЉИНА</t>
  </si>
  <si>
    <t>ФРАНКО ЏЕП</t>
  </si>
  <si>
    <t>ВАТРОПРОМЕТ ДОО</t>
  </si>
  <si>
    <t>ПРОВИЗИЈА ЗА ОБРАДУ НАЛОГА ПРИНУДНЕ НАПЛАТЕ</t>
  </si>
  <si>
    <t>МИЛОРАД ПЕРКОВИЋ</t>
  </si>
  <si>
    <t>ТРОШКОВИ ПАРНИЧНОГ ПОСТУПКА</t>
  </si>
  <si>
    <t>АДВОКАТСКИ ТРОШКОВИ</t>
  </si>
  <si>
    <t>АДВОКАТСКА КАНЦЕЛАРИЈА ЛУКИЋ</t>
  </si>
  <si>
    <t>ГЛАВНИ ДУГ ПО РЈЕШЕЊУ</t>
  </si>
  <si>
    <t>КАМАТА НА ГЛАВНИ ДУГ</t>
  </si>
  <si>
    <t>АНА МИКИЋ</t>
  </si>
  <si>
    <t>ГРАДСКА УПРАВА НАКНАДА</t>
  </si>
  <si>
    <t>НЕНАД МАРИНКОВИЋ</t>
  </si>
  <si>
    <t>ФАКТУРЕ,НАЛОЗИ</t>
  </si>
  <si>
    <t xml:space="preserve">      Плаћања са Jединственог рачуна Tрезора на дан  28.09.2020.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</si>
  <si>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28.09.2020. године</t>
    </r>
  </si>
  <si>
    <t>ЕЛЕКТРОДИСТРИБУЦИЈА</t>
  </si>
  <si>
    <t xml:space="preserve">ГРАЂАПРОМЕТ </t>
  </si>
  <si>
    <t>ПЛАТЕ, НАКНДАЕ И ОБУСТАВЕ</t>
  </si>
  <si>
    <t>ЛОВАЦ</t>
  </si>
  <si>
    <t>М:ТЕЛ</t>
  </si>
  <si>
    <t>РАЧУНИ</t>
  </si>
  <si>
    <t>БУК ПРОМЕТ</t>
  </si>
  <si>
    <t>НОРДЕК ДИГИТАЛ</t>
  </si>
  <si>
    <t>ТРОШКОВИ ОДРЖАВАЊА</t>
  </si>
  <si>
    <t>ТЕОЛ</t>
  </si>
  <si>
    <t>ЗОРАН ЈОВАНОВИЋ</t>
  </si>
  <si>
    <t>ВАНСУДСКО ПОРАВНАЊЕ</t>
  </si>
  <si>
    <t>РАДЕ ЈАЊЕТОВИЋ</t>
  </si>
  <si>
    <t>СЛАВКО СИМИЋ</t>
  </si>
  <si>
    <t>ЈАСМИНА НУКИЋ</t>
  </si>
  <si>
    <t>МИЛАДА ЕРАК</t>
  </si>
  <si>
    <t>ДАВОР РАДИВОЈЕВИЋ</t>
  </si>
  <si>
    <t>НЕДЕЉКО МЛАЂЕНОВИЋ</t>
  </si>
  <si>
    <t>НИХАДА ТЕРЗИМУСТАФИЋ</t>
  </si>
  <si>
    <t>ЕДИНА САБАНОВИЋ</t>
  </si>
  <si>
    <t>НОТАР ЉУБИЦА ШЕКАРИЋ</t>
  </si>
  <si>
    <t>РТРС ЈП</t>
  </si>
  <si>
    <t xml:space="preserve">      Плаћања са Jединственог рачуна Tрезора на дан  29.09.2020.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</si>
  <si>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29.09.2020. године</t>
    </r>
  </si>
  <si>
    <t>ОПШТИНСКА БОРАЧКА ОРГАНИЗАЦИЈА</t>
  </si>
  <si>
    <t>КК ВРАНАЦ БИЈЕЉИНА</t>
  </si>
  <si>
    <t>ЕКО-БЕЛ ДОО ЛАКТАШИ</t>
  </si>
  <si>
    <t>УДРУЖЕЊЕ ПАРАПЛЕГИЧАРА</t>
  </si>
  <si>
    <t>ЖЕЉКО ГРЕБИЋ</t>
  </si>
  <si>
    <t>РЕГИОНАЛНО УДРУЖЕЊЕ ЦИВИЛНИХ ИНВАЛИДА</t>
  </si>
  <si>
    <t>КОРЕКЦИЈА НАКНАДЕ ОДБОРНИЦИМА</t>
  </si>
  <si>
    <t>Социјална заштита</t>
  </si>
  <si>
    <t xml:space="preserve">      Плаћања са Jединственог рачуна Tрезора на дан 01.10.2020.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</si>
  <si>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01.10.2020. године</t>
    </r>
  </si>
  <si>
    <t>ТУРИСТИЧКА ОРГАНИЗАЦИЈА</t>
  </si>
  <si>
    <t>ПЛАТЕ</t>
  </si>
  <si>
    <t>СЛОБОПРОМ ДОО</t>
  </si>
  <si>
    <t>СРПСКА ПРАВОСЛАВНА ЦРКВА</t>
  </si>
  <si>
    <t>ТЕЛРАД</t>
  </si>
  <si>
    <t>СЕАД ХРУСТИЋ</t>
  </si>
  <si>
    <t>МЕНСУРА ВЕЉКОВИЋ</t>
  </si>
  <si>
    <t>НАКНАДА (ЕКСПРОПРИЈАЦИЈА)</t>
  </si>
  <si>
    <t xml:space="preserve">      Плаћања са Jединственог рачуна Tрезора на дан  02. и 03.10.2020.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</si>
  <si>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02. и 03.10.2020. године</t>
    </r>
  </si>
  <si>
    <t xml:space="preserve">      Плаћања са Jединственог рачуна Tрезора на дан 06.10.2020.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</si>
  <si>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06.10.2020. године</t>
    </r>
  </si>
  <si>
    <t xml:space="preserve">ГРАДСКА ИЗБОРНА КОМИСИЈА </t>
  </si>
  <si>
    <t>НАКНАДЕ</t>
  </si>
  <si>
    <t>САВЈЕТ ЗА СПОРТ</t>
  </si>
  <si>
    <t>ЧЛАНОВИ КОМИСИЈЕ</t>
  </si>
  <si>
    <t>ДРИНА ОСИГУРАЊЕ</t>
  </si>
  <si>
    <t>ЈЕДНОКРАТНЕ ПОМОЋИ</t>
  </si>
  <si>
    <t>ПРИЗМА ДОО</t>
  </si>
  <si>
    <t>ПАТРИОТ ПРЕДУЗЕЋЕ</t>
  </si>
  <si>
    <t>СИМЕКС</t>
  </si>
  <si>
    <t>КАРАТЕ КЛУБ ШАМПИОНИ</t>
  </si>
  <si>
    <t>МИШЉЕЊЕ</t>
  </si>
  <si>
    <t>УДРУЖЕЊЕ РАТНИХ ВОЈНИХ ИНВАЛИДА</t>
  </si>
  <si>
    <t>УДРУЖЕЊЕ НЕСТАЛИХ ЛИЦА</t>
  </si>
  <si>
    <t>ВЛАДО АРСЕНОВИЋ</t>
  </si>
  <si>
    <t>УДРУЖЕЊЕ ЛОГОРАША</t>
  </si>
  <si>
    <t>БХ ДОО БЕОКОЛП</t>
  </si>
  <si>
    <t>ГАРДА ПАНТЕРИ УДРУЖЕЊЕ</t>
  </si>
  <si>
    <t>ПАНТЕРИ КИК БОКС КЛУБ</t>
  </si>
  <si>
    <t>ЛИБЕРО ОК</t>
  </si>
  <si>
    <t xml:space="preserve">СРБАДИЈА </t>
  </si>
  <si>
    <t>ЕНЕРГОСИСТЕМ БРЧКО</t>
  </si>
  <si>
    <t>ПРЕПОРОД БЗ</t>
  </si>
  <si>
    <t>УСЗ ДОМ ЗА СТАРИЈА ЛИЦА</t>
  </si>
  <si>
    <t>МИЛАН МИКИЋ</t>
  </si>
  <si>
    <t>ПРЕДУЗЕТНИК ОПШТИНСКО УДРУЖЕЊЕ</t>
  </si>
  <si>
    <t>ПРОСВЈЕТА СПКД</t>
  </si>
  <si>
    <t xml:space="preserve">ЛИБЕРО ОК </t>
  </si>
  <si>
    <t>УДРУЖЕЊЕ ПЕНЗИОНЕРА</t>
  </si>
  <si>
    <t xml:space="preserve">СИМ ЈИП </t>
  </si>
  <si>
    <t>КОМУНАЛАЦ АД</t>
  </si>
  <si>
    <t xml:space="preserve">РАДИША ДОО </t>
  </si>
  <si>
    <t xml:space="preserve">      Плаћања са Jединственог рачуна Tрезора на дан 07.10.2020.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</si>
  <si>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07.10.2020. године</t>
    </r>
  </si>
  <si>
    <t xml:space="preserve">      Плаћања са Jединственог рачуна Tрезора на дан 09. и 10.10.2020.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</si>
  <si>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09. и 10.10.2020. године</t>
    </r>
  </si>
  <si>
    <t xml:space="preserve">СПОРТСКИ КЛУБОВИ </t>
  </si>
  <si>
    <t>КК БН БАСКЕТ</t>
  </si>
  <si>
    <t>ПАНТЕРИ ПЛУС УДРУЖЕЊЕ</t>
  </si>
  <si>
    <t>ЦЕНТАР ЗА СОЦИЈАЛНИ РАД</t>
  </si>
  <si>
    <t>ПАН РАДИО</t>
  </si>
  <si>
    <t>ФК СТЕВИЋ ЈОВАН ВРШАНИ</t>
  </si>
  <si>
    <t>ФК СЕМБЕРИЈА ПОПОВИ</t>
  </si>
  <si>
    <t>МИЛОРАД НОВАКОВИЋ</t>
  </si>
  <si>
    <t>ФК КОРИДОР</t>
  </si>
  <si>
    <t xml:space="preserve">      Плаћања са Jединственог рачуна Tрезора на дан  15.10.2020.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</si>
  <si>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15.10.2020. године</t>
    </r>
  </si>
  <si>
    <t>ЗАКЉУЧЦИ</t>
  </si>
  <si>
    <t>СЛУЖБЕНИ ЛИСТ БИХ</t>
  </si>
  <si>
    <t>ПУТНИ ТРОШКОВИ</t>
  </si>
  <si>
    <t>НАКНАДА ЗА УТВРЂИВАЊЕ СМРТИ</t>
  </si>
  <si>
    <t>КОМУНАЛНИ ТРОШКОВИ</t>
  </si>
  <si>
    <t>ПРЕНОС СРЕДСТАВА</t>
  </si>
  <si>
    <t>БИЈЕЉИНА ПУТ АД</t>
  </si>
  <si>
    <t>ПГП ГРАДИЗЕЉ ДОО</t>
  </si>
  <si>
    <t>МИКАН ПРОМ ДОО</t>
  </si>
  <si>
    <t xml:space="preserve">  CUTURIC M+S</t>
  </si>
  <si>
    <t>АДВОКАТ МИЛАН МАТИЋ</t>
  </si>
  <si>
    <t>ДРАГАН ЧОБИЋ</t>
  </si>
  <si>
    <t>ВОДОВОД И КАНАЛИЗАИЈА</t>
  </si>
  <si>
    <t>ПАНТЕР ЏУДО КЛУБ</t>
  </si>
  <si>
    <t>ВОДОВОД И КАНАЛИЗАЦИНА</t>
  </si>
  <si>
    <t>ПЕЛЕ АЛУ И ПВЦ СТОЛАРИЈА</t>
  </si>
  <si>
    <t>ОССА КУГЛАШКИ КЛУБ</t>
  </si>
  <si>
    <t>ЗАХТХЕВ</t>
  </si>
  <si>
    <t>ВЕЛИМИР МИТРОВИЋ</t>
  </si>
  <si>
    <t>БРАНКО ЧОРТУМА</t>
  </si>
  <si>
    <t>ТАНАСИЋ КК БИЈЕЉИНА</t>
  </si>
  <si>
    <t>СИНДИКАЛНА ОРГАНИЗАЦИЈА</t>
  </si>
  <si>
    <t>ЕНЕКО ЕКОЛОШКИ СИСТЕМ</t>
  </si>
  <si>
    <t>ИНФО МЕДИЈА</t>
  </si>
  <si>
    <t>УДРУЖЕЊЕ ГРАЂАНА АРТИСТ</t>
  </si>
  <si>
    <t>СРЕДЊА СТРУЧНА ШКОЛА ЈАЊА</t>
  </si>
  <si>
    <t>НАКАНАДА</t>
  </si>
  <si>
    <t>ХИТ ТЕЛЕВИЗИЈА БРЧКО</t>
  </si>
  <si>
    <t xml:space="preserve">ЂУКИЋ СЗР </t>
  </si>
  <si>
    <t>МЛАДЕНКА МАРКОВИЋ</t>
  </si>
  <si>
    <t>НАКНАДА</t>
  </si>
  <si>
    <t>КОПИТРЕЈД ДОО</t>
  </si>
  <si>
    <t>АЛТЕРНАТИВНА ТЕЛЕВИЗИЈА</t>
  </si>
  <si>
    <t>ЂОРЂЕ ПЛАНОЈЕВИЋ</t>
  </si>
  <si>
    <t>УГОВОР О ДЈЕЛУ</t>
  </si>
  <si>
    <t>МИЛИЦА МИРЈАНИЋ</t>
  </si>
  <si>
    <t>УДРУЖЕЊЕ МУЛТИПЛЕ СКЛЕРОЗЕ</t>
  </si>
  <si>
    <t>ИВАНА СЕКУЛИЋ МАЛЕТИЋ</t>
  </si>
  <si>
    <t>МБ КОМПАНИ ДОО</t>
  </si>
  <si>
    <t>D.R. CITY ДАРКО РАДОВИЋ</t>
  </si>
  <si>
    <t xml:space="preserve">МИЛЕНА КРСТИЋ </t>
  </si>
  <si>
    <t>ЕУРОБЛИЦ ПРЕСС</t>
  </si>
  <si>
    <t>ЛД АУТО</t>
  </si>
  <si>
    <t>МИРЈАНА СКОПЉАК ДОСТАНИЋ</t>
  </si>
  <si>
    <t>РАДИО ТЕЛЕВИЗИЈА СЛОБОМИР</t>
  </si>
  <si>
    <t>ГЛОБУС ТИМ</t>
  </si>
  <si>
    <t>ЕТНО СЕЛО СТАНИШИЋ</t>
  </si>
  <si>
    <t>ВОИНКА ЗЕКАНОВИЋ</t>
  </si>
  <si>
    <t>СЕЛИМАГИЋ ЗАНАТСКА РАДЊА</t>
  </si>
  <si>
    <t>Д-СПОЈ ЗР</t>
  </si>
  <si>
    <t>НОТАР ДОБРОСАВ ЈЕВТИЋ</t>
  </si>
  <si>
    <t>МЕДАЉОН ПРОМЕТ</t>
  </si>
  <si>
    <t>САВИЋ СЛАЂАНА</t>
  </si>
  <si>
    <t>ДРАГОМИР ТЕШАНОВИЋ</t>
  </si>
  <si>
    <t>КЊИЖЕВНИ КЛУБ ЈОВАН ДУЧИЋ</t>
  </si>
  <si>
    <t>ЋОСИЋ-А СЗР</t>
  </si>
  <si>
    <t xml:space="preserve">ЗТР САЛЕ АУТОСТАКЛА </t>
  </si>
  <si>
    <t>ЛЕКАСЕЈ ГАЛЕРИЈА</t>
  </si>
  <si>
    <t>ДУШАН РАНКОВИЋ</t>
  </si>
  <si>
    <t>ОРГАНИЗАЦИЈА ПОРОДИЦА ЗАРОБЉЕНИХ И ПОГИНУЛИХ</t>
  </si>
  <si>
    <t>ГОРАН КАШИКОВИЋ</t>
  </si>
  <si>
    <t>АНЂЕЛА БОЖИЋ</t>
  </si>
  <si>
    <t>РЕАЛНО 55 ИНФО ПОРТАЛ</t>
  </si>
  <si>
    <t>ЕЛЕКТРО БИЈЕЉИНА АД</t>
  </si>
  <si>
    <t>КОРИДОР ТРЗ</t>
  </si>
  <si>
    <t>ДУШКО СЕБЕЗ</t>
  </si>
  <si>
    <t>ЕНВЕР ЗЕЧЕВИЋ</t>
  </si>
  <si>
    <t>ЗЕНИТ УДРУЖЕЊЕ ГРАЂАНА</t>
  </si>
  <si>
    <t>ЦЕНТАР ЗА ОБРАЗОВНУ И ПРОФЕСИОНАЛНУ ОРЈЕНТАЦИЈУ</t>
  </si>
  <si>
    <t>ЈОПА ТЕКВАНДО КЛУБ</t>
  </si>
  <si>
    <t>УДРУЖЕЊЕ ГРАЂАНА ЗМАЈЕВАЦ</t>
  </si>
  <si>
    <t>РАДНИК ЏУДО КЛУБ</t>
  </si>
  <si>
    <t>КОШ КОШАРКАШЛИ КЛУБ</t>
  </si>
  <si>
    <t>ТРАБНША</t>
  </si>
  <si>
    <t>ЈОВИЋ САНДРА</t>
  </si>
  <si>
    <t>ДОБРИВОЈЕ ВАСИЛИЋ</t>
  </si>
  <si>
    <t>ЈЕЛЕНА ЂУРИЋ</t>
  </si>
  <si>
    <t>НОТАР ЈЕЛИЦА СЕКУЛИЋ</t>
  </si>
  <si>
    <t>ТЕЛЕ КЛИК</t>
  </si>
  <si>
    <t xml:space="preserve">ГОТОВИНА 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</si>
  <si>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04.11.2020. године</t>
    </r>
  </si>
  <si>
    <t xml:space="preserve">      Плаћања са Jединственог рачуна Tрезора на дан 04.11.2020. године</t>
  </si>
  <si>
    <t>СВЕТИ ВРАЧЕВИ БОЛНИЦА</t>
  </si>
  <si>
    <t>ДОМ ЗДРАВЉА БИЈЕЉИНА</t>
  </si>
  <si>
    <t xml:space="preserve">БЛАГАЈНА </t>
  </si>
  <si>
    <t>ГРАДСКА ИЗБОРНА КОМИСИЈА</t>
  </si>
  <si>
    <t>БИЈЕЉИНА ПУТ</t>
  </si>
  <si>
    <t>ФИНАЛПРОМ ВМ ДОО БИЈЕЉИНА</t>
  </si>
  <si>
    <t>БОКСЕРСКИ КЛУБ РАДНИК</t>
  </si>
  <si>
    <t>ТОП СПОРТ БИЈЕЉИНА</t>
  </si>
  <si>
    <t xml:space="preserve"> WINDOOR СЗР БИЈЕЉИНА</t>
  </si>
  <si>
    <t>ДОО ХОТЕЛ ДРИНА</t>
  </si>
  <si>
    <t>ПРИМАРПРОМ ДОО</t>
  </si>
  <si>
    <t>ЕНМОН ДОО</t>
  </si>
  <si>
    <t>ЗАХТЈЕВИ</t>
  </si>
  <si>
    <t>ОРГАНИЗАЦИЈА ПОРОДИЦА ПОГИНУЛИХ БОРАЦА</t>
  </si>
  <si>
    <t>НИКОЛ КОМЕРЦ ДОО</t>
  </si>
  <si>
    <t>ЛД ДОО</t>
  </si>
  <si>
    <t>ХОТЕЛ ДРИНА</t>
  </si>
  <si>
    <t>РИСТО ЈОВИЋ</t>
  </si>
  <si>
    <t>ЕКСПРОПРИЈАЦИЈА</t>
  </si>
  <si>
    <t>МЛАДЕНКА СТАЈИЋ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</si>
  <si>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06. и 07.11.2020. године</t>
    </r>
  </si>
  <si>
    <t xml:space="preserve">      Плаћања са Jединственог рачуна Tрезора на дан 06. и 07.11.2020. године</t>
  </si>
  <si>
    <t xml:space="preserve">      Плаћања са Jединственог рачуна Tрезора на дан 10.11.2020.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</si>
  <si>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10.11.2020. године</t>
    </r>
  </si>
  <si>
    <t>ГРАД АД</t>
  </si>
  <si>
    <t>ЗЕВ ЛАМЕЛА 1 БРОЈ 13</t>
  </si>
  <si>
    <t>ЋЕХАЈИЋ МЕВЛУДИН</t>
  </si>
  <si>
    <t>ЖЕГРАП ДОО</t>
  </si>
  <si>
    <t>СПЦО ВРШАНИ</t>
  </si>
  <si>
    <t>МЗ ПРОМЕТ ДОО</t>
  </si>
  <si>
    <t>АКАДЕМАЦ АТЛЕТСКИ КЛУБ</t>
  </si>
  <si>
    <t>ТЕОЛАБ ДОО</t>
  </si>
  <si>
    <t>БОБАР-БОБЕКС ДОО</t>
  </si>
  <si>
    <t>ЦЕНТАР ЗА ОМЛАДИНСКО ЗАПОШЉАВАЊЕ</t>
  </si>
  <si>
    <t>КОЛО СРПСКИХ СЕСТАРА</t>
  </si>
  <si>
    <t>ФК КОЛЕКТИВ МЕЂАШИ</t>
  </si>
  <si>
    <t>САВЕЗ ЗА ДЈЕЦУ, МЛАДЕ И ПОРОДИЦУ</t>
  </si>
  <si>
    <t>ФК ЗАДРУГАР ДОЊЕ ЦРЊЕЛОВО</t>
  </si>
  <si>
    <t>ДНЕВНЕ НЕЗАВИСНЕ НОВИНЕ</t>
  </si>
  <si>
    <t>МОЦАРТ КАФЕ ПОСЛАСТИЧАРНИЦА</t>
  </si>
  <si>
    <t>АУТО-ОТПАД СПИД</t>
  </si>
  <si>
    <t>ЕНВЕР ПАШЧАНОВИЋ</t>
  </si>
  <si>
    <t>ЈАСМИНА АВДИЋ</t>
  </si>
  <si>
    <t>САС ДОО ПРИБОЈ</t>
  </si>
  <si>
    <t xml:space="preserve">      Плаћања са Jединственог рачуна Tрезора на дан 11.11.2020.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</si>
  <si>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11.11.2020. године</t>
    </r>
  </si>
  <si>
    <t>РЕСТОРАН ЛОВАЦ</t>
  </si>
  <si>
    <t xml:space="preserve">ДИРЕКЦИЈА ЗА ИЗГРАДЊУ </t>
  </si>
  <si>
    <t xml:space="preserve">ЕУРОТУРС ДОО </t>
  </si>
  <si>
    <t>ПРОСВЕТА СПКД</t>
  </si>
  <si>
    <t>САМАРЏИЋ ДОО</t>
  </si>
  <si>
    <t>CUTURIC M+S</t>
  </si>
  <si>
    <t xml:space="preserve"> JULIUS MEINL ДОО </t>
  </si>
  <si>
    <t>ЛИПОВИЦА СТАКЛОРЕЗАЧКА РАДЊА</t>
  </si>
  <si>
    <t>ЗАЈЕДНИЦА ЕТАЖНИХ ВЛАСНИКА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</si>
  <si>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12.11.2020. године</t>
    </r>
  </si>
  <si>
    <t xml:space="preserve">      Плаћања са Jединственог рачуна Tрезора на дан 12.11.2020. године</t>
  </si>
  <si>
    <t>САВЕЗ РАЧУНОВОЂА И РЕВИЗОРА</t>
  </si>
  <si>
    <t>КОТИЗАЦИЈА</t>
  </si>
  <si>
    <t>ИНСТИТУТ ЗА ЗАШТИТУ</t>
  </si>
  <si>
    <t>НАКНАДЕ ЗА ВЈЕНЧАЊА</t>
  </si>
  <si>
    <t>АСТРА МЕДИЈА</t>
  </si>
  <si>
    <t>САКОМ ДОО САРАЈЕВО</t>
  </si>
  <si>
    <t>УНИЈА СТУДЕНАТА РС</t>
  </si>
  <si>
    <t>ОПТИМА ДОО МОСТАР</t>
  </si>
  <si>
    <t>ЕКСКЛУЗИВ БИЈЕЉИНА</t>
  </si>
  <si>
    <t>ВУКОСАВА МОЧЕВИЋ</t>
  </si>
  <si>
    <t>ЦРКВЕНИ ХОР СВЕТИ ЂОРЂЕ</t>
  </si>
  <si>
    <t>МЕЛЕНТА ХЕРЦЕГОВАЦ</t>
  </si>
  <si>
    <t>ДЕНИ БОЖИЋ</t>
  </si>
  <si>
    <t xml:space="preserve">МЕДИЈА БИЈЕЉИНА </t>
  </si>
  <si>
    <t>МАРИНКО ДАМЈАНОВИЋ</t>
  </si>
  <si>
    <t>RELUX БН ДОО</t>
  </si>
  <si>
    <t>ФК ГОРИЦА ПУЧИЛЕ</t>
  </si>
  <si>
    <t>МИЛОРАД ТУКИЋ</t>
  </si>
  <si>
    <t>ФК ЈЕДИНСТВО СП СУХО ПОЉЕ</t>
  </si>
  <si>
    <t>РАДНИК СТОНОТЕНИСКИ КЛУБ</t>
  </si>
  <si>
    <t>СОКОЛ РЕКВАНДО КЛУБ</t>
  </si>
  <si>
    <t>ФК КОВАЧИЋИ</t>
  </si>
  <si>
    <t>ЛОВАЧКО УДРУЖЕЊЕ</t>
  </si>
  <si>
    <t>M&amp;M ЕКО-ЕЛЕКТРО ДОО</t>
  </si>
  <si>
    <t>ОРХИДЕЈА ЦВЈЕЋАРА</t>
  </si>
  <si>
    <t xml:space="preserve">      Плаћања са Jединственог рачуна Tрезора на дан 13. и 14.11.2020.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</si>
  <si>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13. и 14.11.2020. године</t>
    </r>
  </si>
  <si>
    <t>ПОЛИТИЧКЕ СТРАНКЕ</t>
  </si>
  <si>
    <t>МИНИСТАРСТВО ПОЉОПРИВРЕДЕ</t>
  </si>
  <si>
    <t>РПН ЗА СРЕДСТВА СОЦИЈАЛНЕ ЗАШТИТЕ</t>
  </si>
  <si>
    <t>НАВОДЊАВАЊЕ</t>
  </si>
  <si>
    <t>ХУСИЋ ЗАНАТСКА РАДЊА</t>
  </si>
  <si>
    <t>ОФК ЈАЊА</t>
  </si>
  <si>
    <t>МЛАДИ РАДНИК ОМЛАДИНСКА ЗАДРУГА</t>
  </si>
  <si>
    <t>ЦЕНТАР МОТОР ШИРОКИ БРИЈЕГ</t>
  </si>
  <si>
    <t>БОЈАНА РАШЕВИЋ</t>
  </si>
  <si>
    <t>ЈАСНА БЕРБЕРОВИЋ</t>
  </si>
  <si>
    <t>ЈОВАНА САВИЋ</t>
  </si>
  <si>
    <t>САРА МАРКОВИЋ</t>
  </si>
  <si>
    <t>ЈЕЛЕНА ТОРБИЦА</t>
  </si>
  <si>
    <t>ИВОНА МАЛЕТИЋ</t>
  </si>
  <si>
    <t>БРАНКО ГАВРИЋ</t>
  </si>
  <si>
    <t>АНА БЕШЛИЋ</t>
  </si>
  <si>
    <t>СВЕТЛАНА МИТРОВИЋ</t>
  </si>
  <si>
    <t>СЊЕЖАНА КОЈИЋ</t>
  </si>
  <si>
    <t>ЗАГОНИ ЗАВИЧАЈНИ КЛУБ</t>
  </si>
  <si>
    <t>ОФК БАТКОВИЋ</t>
  </si>
  <si>
    <t xml:space="preserve">      Плаћања са Jединственог рачуна Tрезора на дан 17.11.2020.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</si>
  <si>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17.11.2020. године</t>
    </r>
  </si>
  <si>
    <t>СЛУЖБЕНИ ЛИСТ</t>
  </si>
  <si>
    <t xml:space="preserve">М:ТЕЛ </t>
  </si>
  <si>
    <t>РАЈФАЈЗЕН БАНКА</t>
  </si>
  <si>
    <t xml:space="preserve">ФК РАДНИК </t>
  </si>
  <si>
    <t>ИНФО МЕДИЈА БИЈЕЉИНА</t>
  </si>
  <si>
    <t>ПЛАНОЈЕВИЋ ЂОРЂЕ</t>
  </si>
  <si>
    <t>УДРУЖЕЊЕ АМПУТИРАЦА</t>
  </si>
  <si>
    <t>ЗОРАНА ТРНОВАЦ</t>
  </si>
  <si>
    <t>НАДА ИВКОВИЋ</t>
  </si>
  <si>
    <t>БОЖИДАР ЕЊАКОВИЋ</t>
  </si>
  <si>
    <t>НАТАША МИТРАШЕВИЋ</t>
  </si>
  <si>
    <t>ДРАГИЊА ВАСИЛИЋ</t>
  </si>
  <si>
    <t>РАДОЊА КРАЈСУМОВИЋ</t>
  </si>
  <si>
    <t>МИРОСЛАВ МИТРАШЕВИЋ</t>
  </si>
  <si>
    <t xml:space="preserve">      Плаћања са Jединственог рачуна Tрезора на дан 04.01.2021.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</si>
  <si>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04.01.2021. године</t>
    </r>
  </si>
  <si>
    <t xml:space="preserve">Рачун посебних намјена </t>
  </si>
  <si>
    <t>1.</t>
  </si>
  <si>
    <t>2.</t>
  </si>
  <si>
    <t>3.</t>
  </si>
  <si>
    <t>ОПШТИНСКА БОРАЧКА</t>
  </si>
  <si>
    <t>ВОДОВОД</t>
  </si>
  <si>
    <t>РГУ</t>
  </si>
  <si>
    <t>МТЕЛ</t>
  </si>
  <si>
    <t>РТРС</t>
  </si>
  <si>
    <t>АПИФ БЛ</t>
  </si>
  <si>
    <t>ПЕТРОВИЋ ЉУБИША</t>
  </si>
  <si>
    <t>АД КОМУНАЛАЦ</t>
  </si>
  <si>
    <t>ЦРВЕНИ КРСТ</t>
  </si>
  <si>
    <t>ГРАДСКА ТОПЛАНА</t>
  </si>
  <si>
    <t>4.</t>
  </si>
  <si>
    <t xml:space="preserve">      Плаћања са Jединственог рачуна Tрезора на дан 11.01.2021.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</si>
  <si>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11.01.2021. године</t>
    </r>
  </si>
  <si>
    <t>РЕГИСТРАЦИЈЕ</t>
  </si>
  <si>
    <t>ОРХИДЕЈА</t>
  </si>
  <si>
    <t>ЦВЈЕЋАРА</t>
  </si>
  <si>
    <t>БОКСИТ МИЛИЋИ</t>
  </si>
  <si>
    <t>5.</t>
  </si>
  <si>
    <t xml:space="preserve">      Плаћања са Jединственог рачуна Tрезора на дан 12.01.2021. године</t>
  </si>
  <si>
    <t>6.</t>
  </si>
  <si>
    <t>7.</t>
  </si>
  <si>
    <t>ЗОРСКОМЕРЦ</t>
  </si>
  <si>
    <t>8.</t>
  </si>
  <si>
    <t>9.</t>
  </si>
  <si>
    <t>ШПАРКАСА</t>
  </si>
  <si>
    <t>УПЛАТА ПО КРЕДИТУ</t>
  </si>
  <si>
    <t>10.</t>
  </si>
  <si>
    <t>РАЗВОЈНА БАНКА</t>
  </si>
  <si>
    <t>5710009999999923   KOMERCIJALNA BANKA AD</t>
  </si>
  <si>
    <t>KOMERCIJALNA BANKA AD  02/4-40-2-22/21 T KR 2013/298 KI 9</t>
  </si>
  <si>
    <t>1540010000001910   INTESA SAN PAOLO BANK D</t>
  </si>
  <si>
    <t>INTESA SAN PAOLO BANK D02/4-40-2-20/21 T PNB 218366/18 KI 7</t>
  </si>
  <si>
    <t>3386902210052577   UNICREDIT BANK DD</t>
  </si>
  <si>
    <t>UNICREDIT BANK DD      02/4-40-2-23/21 T PNB 10000395611 KI 10</t>
  </si>
  <si>
    <t>5510009999999932   UNICREDIT BANK AD BANJA</t>
  </si>
  <si>
    <t>UNICREDIT BANK AD BANJA02/4-40-2-21/21 T PNB 11001432618 KI 8</t>
  </si>
  <si>
    <t>11.</t>
  </si>
  <si>
    <t>5540010000555115   GAVRIC SANJA ADVOKATSKA</t>
  </si>
  <si>
    <t>GAVRIC SANJA ADVOKATSKA02/3-37-1-2052/20 T KI 4836</t>
  </si>
  <si>
    <t>5520001655931877   UDRUZENJE AFORISTICARA</t>
  </si>
  <si>
    <t>UDRUZENJE AFORISTICARA 02/5-62-1-141/20 T KI 2995</t>
  </si>
  <si>
    <t>5620038131937148   ADVOKAT DRAGAN GAVRIC</t>
  </si>
  <si>
    <t>ADVOKAT DRAGAN GAVRIC  02/3-37-1-2060/20 T KI 4838</t>
  </si>
  <si>
    <t>Рачун посебних намјена-Донације</t>
  </si>
  <si>
    <t xml:space="preserve">      Плаћања са Jединственог рачуна Tрезора на дан 13.01.2021.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</si>
  <si>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13.01.2021. године</t>
    </r>
  </si>
  <si>
    <t>ГРАДСКА УПРАВА ГРАДА БН</t>
  </si>
  <si>
    <t>ПЛАТЕ НАКНАДЕ И ОБУСТАВЕ</t>
  </si>
  <si>
    <t>ДОО ГЛОБУС</t>
  </si>
  <si>
    <t xml:space="preserve">4- </t>
  </si>
  <si>
    <t>СЕКУЛИЋ ЈЕЛИЦА</t>
  </si>
  <si>
    <t>УЧЕНИЦИ С ПОСЕБНИМ ПОТРЕБАМА</t>
  </si>
  <si>
    <t>СТУДЕНТИ</t>
  </si>
  <si>
    <t>УЧЕНИЦИ ГЕНЕРАЦИЈЕ</t>
  </si>
  <si>
    <t>ИСПЛАТА</t>
  </si>
  <si>
    <t>КОРИСНИЦИ ЦЗК И МУЗЕЈ</t>
  </si>
  <si>
    <t>АД ГРАД</t>
  </si>
  <si>
    <t>ДАРКО РАДОВИЋ</t>
  </si>
  <si>
    <t>12.</t>
  </si>
  <si>
    <t>ДОО ПГП ГРАДИТЕЉ</t>
  </si>
  <si>
    <t>13.</t>
  </si>
  <si>
    <t>АСТРА МЕДИА</t>
  </si>
  <si>
    <t>14.</t>
  </si>
  <si>
    <t>БН РАДИО И ТВ</t>
  </si>
  <si>
    <t>15.</t>
  </si>
  <si>
    <t>ЕУРОБЛИЦ</t>
  </si>
  <si>
    <t>ПАТРИОТ</t>
  </si>
  <si>
    <t>16.</t>
  </si>
  <si>
    <t>17.</t>
  </si>
  <si>
    <t>ИНСТИТУТ ЗА ГРАЂЕВИНАРЕ</t>
  </si>
  <si>
    <t>18.</t>
  </si>
  <si>
    <t>ЕЛИТ М БИЈЕЉИНА</t>
  </si>
  <si>
    <t>19.</t>
  </si>
  <si>
    <t>ИНФО ПОРТАЛ</t>
  </si>
  <si>
    <t>20.</t>
  </si>
  <si>
    <t>ЈЗУ СПЕЦИЈАЛНА БОЛНИЦА</t>
  </si>
  <si>
    <t>21.</t>
  </si>
  <si>
    <t>ВОЛОНТЕРИ</t>
  </si>
  <si>
    <t>ТОПЛИ ОБРОК</t>
  </si>
  <si>
    <t xml:space="preserve">ГРАЂА ПРОМЕТ </t>
  </si>
  <si>
    <t>ГАЛЕРИЈА ЛЕКАСЕЈ</t>
  </si>
  <si>
    <t>БП ДИСКОНТ ЗВОРНИК</t>
  </si>
  <si>
    <t xml:space="preserve">ЕТНО СЕЛО </t>
  </si>
  <si>
    <t>ББ КОМПАНИ БРЧКО</t>
  </si>
  <si>
    <t>КОПИТРЕЈД</t>
  </si>
  <si>
    <t>ДОО ЛОГО</t>
  </si>
  <si>
    <t>МОЈИЋ</t>
  </si>
  <si>
    <t>ЛУПО ХЕПОК</t>
  </si>
  <si>
    <t>КОМПАНИЈА МИЛОЈЕВИЋ</t>
  </si>
  <si>
    <t>СЕЛИМАГИЋ</t>
  </si>
  <si>
    <t>ТЕХНОС</t>
  </si>
  <si>
    <t>ЈЗУ ИНСТИТУТ</t>
  </si>
  <si>
    <t>ПРЕСС ПАК</t>
  </si>
  <si>
    <t>МОЦАРТ СЛАСТИЧАРНА</t>
  </si>
  <si>
    <t>КОРИСНИЦИ-МУЗЕЈ И ЦЗК</t>
  </si>
  <si>
    <t>ЉУБИЦА ШЕКАРИЋ</t>
  </si>
  <si>
    <t>СУНЧАНА РЕКА</t>
  </si>
  <si>
    <t>22.</t>
  </si>
  <si>
    <t xml:space="preserve">      Плаћања са Jединственог рачуна Tрезора на дан 15.01.-16.01.2021.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</si>
  <si>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15.01.-16.01.2021. године</t>
    </r>
  </si>
  <si>
    <t xml:space="preserve">ДРИНА ОСИГУРАЊЕ </t>
  </si>
  <si>
    <t>ДОО ТЕОЛАБ</t>
  </si>
  <si>
    <t>ДОО ЗП КОМЕРЦ</t>
  </si>
  <si>
    <t>ГАЛАКС НИСКОГРАДЊА</t>
  </si>
  <si>
    <t>РПН  - СОЦИЈАЛНА ЗАШТИТА</t>
  </si>
  <si>
    <t>ПРЕНОС СРЕДСТАВА СА РПН НА ТРЕЗОР</t>
  </si>
  <si>
    <t>ДОО НЕШКОВИЋ</t>
  </si>
  <si>
    <t>ФАКТРУРА</t>
  </si>
  <si>
    <t>ДОО ЖИВИНИЋ СТАР ЦЕНТАР</t>
  </si>
  <si>
    <t>РЕГИСТРАЦИЈА</t>
  </si>
  <si>
    <t>Рпн - Унапређење пос. Окружења</t>
  </si>
  <si>
    <t xml:space="preserve">      Плаћања са Jединственог рачуна Tрезора на дан 18.01.2021.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</si>
  <si>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18.01.2021. године</t>
    </r>
  </si>
  <si>
    <t xml:space="preserve">ДОО ТЕОЛАБ </t>
  </si>
  <si>
    <t>ПЛАЋАЊЕ ПО УГОВОРУ</t>
  </si>
  <si>
    <t>УГОВОР О ЗАКУПУ</t>
  </si>
  <si>
    <t>МЕЂУОПШТИНСКО УДРУЖЕЊЕ ЦИВИЛНИХ ИНВАЛИДА</t>
  </si>
  <si>
    <t>ЧАВИЋ РАДА</t>
  </si>
  <si>
    <t>ДОО ХИГРА</t>
  </si>
  <si>
    <t>ПОРОДИЦА ЗАРОБЉЕНИХ И ПОГИНУЛИХ БОРАЦА</t>
  </si>
  <si>
    <t xml:space="preserve">МИКИЋ АНА </t>
  </si>
  <si>
    <t>ГРАЂАПРОМЕТ</t>
  </si>
  <si>
    <t>ЈИП СИМ БИЈЕЉИНА</t>
  </si>
  <si>
    <t>ПРИЈЕДЛОГ ЗАКЉУЧКА</t>
  </si>
  <si>
    <t>МЛАДИ РАДНИК</t>
  </si>
  <si>
    <t xml:space="preserve">      Плаћања са Jединственог рачуна Tрезора на дан 19.01.2021.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</si>
  <si>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19.01.2021. године</t>
    </r>
  </si>
  <si>
    <t>ЗАТЕЗНА КАМАТА</t>
  </si>
  <si>
    <t>УПЛАТА КАМАТЕ</t>
  </si>
  <si>
    <t>САЛОН  БАНКАРСКЕ ОПРЕМЕ</t>
  </si>
  <si>
    <t>ДОО ОПТИМА МОСТАР</t>
  </si>
  <si>
    <t>ДОО БРАНКОМ</t>
  </si>
  <si>
    <t>ПЛАЋАЊЕ ПО ДОПИСУ</t>
  </si>
  <si>
    <t>МАКСИМОВИЋ СВЕТЛАНА</t>
  </si>
  <si>
    <t>ЛЕР</t>
  </si>
  <si>
    <t>КОПРИВИЦА БРАНКО</t>
  </si>
  <si>
    <t>ГРАДСКА УПРАВА</t>
  </si>
  <si>
    <t>ПАШАЛИЋ ЈУСУФ</t>
  </si>
  <si>
    <t>ПОВРАТ ПО РЈЕШЕЊУ</t>
  </si>
  <si>
    <t xml:space="preserve">УГОВОР О ДЈЕЛУ </t>
  </si>
  <si>
    <t>СЕКУЛИЋ ДАРИО</t>
  </si>
  <si>
    <t>ВУЈАНОВИЋ ДАНИЈЕЛ</t>
  </si>
  <si>
    <t>МЕДИА БИЈЕЉИНА</t>
  </si>
  <si>
    <t>ЖИВКО ВУЈИЋ</t>
  </si>
  <si>
    <t>ПЕТРОВИЋ ЈЕЛЕНА</t>
  </si>
  <si>
    <t>23.</t>
  </si>
  <si>
    <t>ПЛАЋАЊЕ И ЗАКЉУЧАК</t>
  </si>
  <si>
    <t>КАМАТА ПО КРЕДИТУ</t>
  </si>
  <si>
    <t>24.</t>
  </si>
  <si>
    <t>25.</t>
  </si>
  <si>
    <t>СДС</t>
  </si>
  <si>
    <t xml:space="preserve">      Плаћања са Jединственог рачуна Tрезора на дан 20.01.2021.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</si>
  <si>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20.01.2021. године</t>
    </r>
  </si>
  <si>
    <t>26.</t>
  </si>
  <si>
    <t>МИЛЕ ПЕЈЧИЋ</t>
  </si>
  <si>
    <t xml:space="preserve">      Плаћања са Jединственог рачуна Tрезора на дан 22.01.2021.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</si>
  <si>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22.01.2021. године</t>
    </r>
  </si>
  <si>
    <t>ЗП КОМЕРЦ</t>
  </si>
  <si>
    <t>ДОО ВИСИОН</t>
  </si>
  <si>
    <t>СТРУЧНА СЛУЖБА СКУПШТИНЕ</t>
  </si>
  <si>
    <t xml:space="preserve">      Плаћања са Jединственог рачуна Tрезора на дан 25.01.2021.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</si>
  <si>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25.01.2021. године</t>
    </r>
  </si>
  <si>
    <t>ПОВРАТ</t>
  </si>
  <si>
    <t>КОНВЕРЗИЈА-ИНО ПЛАЋАЊА</t>
  </si>
  <si>
    <t>ГЕОДЕТСКА УПРАВА</t>
  </si>
  <si>
    <t>ДОО СОНИ КОМПЈУТЕРС</t>
  </si>
  <si>
    <t>ЗЕВ</t>
  </si>
  <si>
    <t xml:space="preserve">ЗАКУП СТАМБ.ЈЕДИНИЦА </t>
  </si>
  <si>
    <t>СОЦИЈАЛНЕ КАТЕГОРИЈЕ</t>
  </si>
  <si>
    <t>АД ЕЛЕКРО БИЈЕЉИНА</t>
  </si>
  <si>
    <t>ДРИНА ОСГУРАЊЕ</t>
  </si>
  <si>
    <t>СТР ГОЛФ</t>
  </si>
  <si>
    <t>БРАЋА ЕРИЋ</t>
  </si>
  <si>
    <t>ГРАФИКОМ</t>
  </si>
  <si>
    <t>МИЛАНО ПИЦЕРИА</t>
  </si>
  <si>
    <t>ЕЛИТ М</t>
  </si>
  <si>
    <t>ГЛОБУС</t>
  </si>
  <si>
    <t xml:space="preserve">      Плаћања са Jединственог рачуна Tрезора на дан 27.01.2021.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</si>
  <si>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27.01.2021. године</t>
    </r>
  </si>
  <si>
    <t xml:space="preserve">      Плаћања са Jединственог рачуна Tрезора на дан 28.01.2021.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</si>
  <si>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28.01.2021. године</t>
    </r>
  </si>
  <si>
    <t>СПОРТСКИ КЛУБОВИ И УДРУЖЕЊА</t>
  </si>
  <si>
    <t>ГЕОМАТИК</t>
  </si>
  <si>
    <t>ОМЛАДИНСКИ КОШ</t>
  </si>
  <si>
    <t>ПЕТРИЧЕВИЋ БОЈАН</t>
  </si>
  <si>
    <t>ФАКТУРЕ, ПЛАТЕ, НАКНАДЕ И ОБУСТАВЕ</t>
  </si>
  <si>
    <t xml:space="preserve">      Плаћања са Jединственог рачуна Tрезора на дан 04.02.2021.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</si>
  <si>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04.02.2021. године</t>
    </r>
  </si>
  <si>
    <t>ДИРЕКЦИЈА ЗА ИЗГРАДЊУ И РАЗВОЈ ГРАДА</t>
  </si>
  <si>
    <t>ЗАТЕЗНА КАМАТА ПО ИОСУ</t>
  </si>
  <si>
    <t>БАЛКАН ТВ ДОО</t>
  </si>
  <si>
    <t>ИНО ПЛАЋАЊЕ</t>
  </si>
  <si>
    <t>ДОО КОПИ ТРЕЈД</t>
  </si>
  <si>
    <t>ДЕЈАН НЕШИЋ</t>
  </si>
  <si>
    <t xml:space="preserve">      Плаћања са Jединственог рачуна Tрезора на дан 05.02.2021.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</si>
  <si>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05.02.2021. године</t>
    </r>
  </si>
  <si>
    <t xml:space="preserve">      Плаћања са Jединственог рачуна Tрезора на дан 09.02.2021. године</t>
  </si>
  <si>
    <r>
      <t xml:space="preserve">        </t>
    </r>
    <r>
      <rPr>
        <b/>
        <sz val="12"/>
        <color theme="1"/>
        <rFont val="Calibri"/>
        <family val="2"/>
      </rPr>
      <t xml:space="preserve">   Плаћања са рачуна посебних намјена на дан  09.02.2021. године</t>
    </r>
  </si>
  <si>
    <t>КОКАНОВИЋ ЧЕДОМИР</t>
  </si>
  <si>
    <t xml:space="preserve">ЛАЗАРЕВИЋ МИЛАДИН </t>
  </si>
  <si>
    <t>СИМИЋ РИСТО</t>
  </si>
  <si>
    <t>СКУД "ГЛОГОВАЦ"</t>
  </si>
  <si>
    <t>ПОРЕЗИ И ДОПРИНОСИ</t>
  </si>
  <si>
    <t>ПЛАЋАЊЕ ПО ФАКТУРИ</t>
  </si>
  <si>
    <t>БУЏЕТСКИ КОРИСНИЦИ</t>
  </si>
  <si>
    <t>ФИЗИЧКА ЛИЦА</t>
  </si>
  <si>
    <t>ФИЗИЧКО ЛИЦЕ</t>
  </si>
  <si>
    <t>ПЛАЋАЊЕ ПО ФАКТУРАМА, НАКНАДЕ И ОБУСТАВЕ</t>
  </si>
  <si>
    <t>СУБВЕНЦИЈЕ ЗА НОВОРОЂЕНО ДИЈЕТЕ</t>
  </si>
  <si>
    <t>ОДБОРНИЦИ СКУПШТИНЕ ГРАДА БИЈЕЉИНА</t>
  </si>
  <si>
    <t>АДВОКАТ НАДЕЖДА СТЕВАНОВИЋ</t>
  </si>
  <si>
    <t>ПЛАЋАЊЕ ПО СУДСКИМ РЈЕШЕЊИМА</t>
  </si>
  <si>
    <t>ПЛАЋАЊЕ ЗАКУПА</t>
  </si>
  <si>
    <t>ДПФ СЕРВИС БН</t>
  </si>
  <si>
    <t>ИМПЕРИО ДОО</t>
  </si>
  <si>
    <t>ТЕКУЋИ ГРАНТ</t>
  </si>
  <si>
    <t>РЕПУБЛИЧКА УПРАВА ЗА ГЕОДЕТСКЕ И ИМОВИНСКО ПРАВНЕ ПОСЛОВЕ</t>
  </si>
  <si>
    <t>ПЛАЋАЊЕ ПО ЗАКЉУЧКУ</t>
  </si>
  <si>
    <t>ЗАПОСЛЕНИ ГРАДСКЕ УПРАВЕ ГРАДА БИЈЕЉИНА</t>
  </si>
  <si>
    <t>ЧЛАНОВИ СКУПШТИНСКИХ РАДНИХ ТИЈЕЛА</t>
  </si>
  <si>
    <t>ПЛАЋАЊЕ ПО ЗАКУПУ</t>
  </si>
  <si>
    <t>ПУТНИ НАЛОГ</t>
  </si>
  <si>
    <t>РПН ДОНАЦИЈЕ</t>
  </si>
  <si>
    <t xml:space="preserve">      Плаћања са Jединственог рачуна Tрезора на дан  15.03.2023.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</si>
</sst>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#,##0.00;\-#,##0.00"/>
    <numFmt numFmtId="165" formatCode="[$-1010409]General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2" fillId="0" borderId="0">
      <alignment wrapText="1"/>
    </xf>
    <xf numFmtId="0" fontId="14" fillId="5" borderId="18" applyNumberFormat="0" applyAlignment="0" applyProtection="0"/>
  </cellStyleXfs>
  <cellXfs count="7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6" xfId="0" applyFont="1" applyFill="1" applyBorder="1"/>
    <xf numFmtId="0" fontId="1" fillId="2" borderId="7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/>
    <xf numFmtId="4" fontId="2" fillId="2" borderId="2" xfId="0" applyNumberFormat="1" applyFont="1" applyFill="1" applyBorder="1"/>
    <xf numFmtId="4" fontId="1" fillId="2" borderId="8" xfId="0" applyNumberFormat="1" applyFont="1" applyFill="1" applyBorder="1"/>
    <xf numFmtId="0" fontId="0" fillId="0" borderId="10" xfId="0" applyBorder="1"/>
    <xf numFmtId="0" fontId="0" fillId="0" borderId="11" xfId="0" applyBorder="1"/>
    <xf numFmtId="0" fontId="4" fillId="0" borderId="9" xfId="0" applyFont="1" applyBorder="1"/>
    <xf numFmtId="0" fontId="4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164" fontId="7" fillId="0" borderId="0" xfId="0" applyNumberFormat="1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164" fontId="7" fillId="0" borderId="11" xfId="0" applyNumberFormat="1" applyFont="1" applyBorder="1" applyAlignment="1">
      <alignment horizontal="right" wrapText="1"/>
    </xf>
    <xf numFmtId="0" fontId="9" fillId="3" borderId="3" xfId="0" applyFont="1" applyFill="1" applyBorder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4" fontId="6" fillId="2" borderId="12" xfId="0" applyNumberFormat="1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right" vertical="top" wrapText="1"/>
    </xf>
    <xf numFmtId="165" fontId="10" fillId="0" borderId="17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wrapText="1"/>
    </xf>
    <xf numFmtId="165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right" vertical="top" wrapText="1"/>
    </xf>
    <xf numFmtId="164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13" fillId="4" borderId="0" xfId="0" applyNumberFormat="1" applyFont="1" applyFill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4" fillId="2" borderId="15" xfId="0" applyFont="1" applyFill="1" applyBorder="1"/>
    <xf numFmtId="0" fontId="4" fillId="2" borderId="14" xfId="0" applyFont="1" applyFill="1" applyBorder="1"/>
    <xf numFmtId="0" fontId="4" fillId="2" borderId="16" xfId="0" applyFont="1" applyFill="1" applyBorder="1"/>
    <xf numFmtId="0" fontId="8" fillId="0" borderId="3" xfId="0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3">
    <cellStyle name="Calculation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0"/>
  <sheetViews>
    <sheetView topLeftCell="A30" workbookViewId="0">
      <selection activeCell="D57" sqref="D57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421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25</v>
      </c>
      <c r="C6" s="32"/>
      <c r="D6" s="33">
        <v>9962.11</v>
      </c>
    </row>
    <row r="7" spans="1:4" x14ac:dyDescent="0.25">
      <c r="A7" s="35">
        <v>2</v>
      </c>
      <c r="B7" s="31" t="s">
        <v>22</v>
      </c>
      <c r="C7" s="32"/>
      <c r="D7" s="33">
        <v>1200</v>
      </c>
    </row>
    <row r="8" spans="1:4" x14ac:dyDescent="0.25">
      <c r="A8" s="35">
        <v>3</v>
      </c>
      <c r="B8" s="31" t="s">
        <v>70</v>
      </c>
      <c r="C8" s="32"/>
      <c r="D8" s="33">
        <v>14975.55</v>
      </c>
    </row>
    <row r="9" spans="1:4" x14ac:dyDescent="0.25">
      <c r="A9" s="35">
        <v>4</v>
      </c>
      <c r="B9" s="31" t="s">
        <v>43</v>
      </c>
      <c r="C9" s="32"/>
      <c r="D9" s="33">
        <v>29232.11</v>
      </c>
    </row>
    <row r="10" spans="1:4" x14ac:dyDescent="0.25">
      <c r="A10" s="35">
        <v>5</v>
      </c>
      <c r="B10" s="31" t="s">
        <v>63</v>
      </c>
      <c r="C10" s="32" t="s">
        <v>64</v>
      </c>
      <c r="D10" s="33">
        <v>44000</v>
      </c>
    </row>
    <row r="11" spans="1:4" x14ac:dyDescent="0.25">
      <c r="A11" s="35">
        <v>6</v>
      </c>
      <c r="B11" s="31" t="s">
        <v>423</v>
      </c>
      <c r="C11" s="32" t="s">
        <v>18</v>
      </c>
      <c r="D11" s="33">
        <v>21666.66</v>
      </c>
    </row>
    <row r="12" spans="1:4" x14ac:dyDescent="0.25">
      <c r="A12" s="35">
        <v>7</v>
      </c>
      <c r="B12" s="31" t="s">
        <v>20</v>
      </c>
      <c r="C12" s="32" t="s">
        <v>21</v>
      </c>
      <c r="D12" s="33">
        <v>7854.4</v>
      </c>
    </row>
    <row r="13" spans="1:4" ht="24" x14ac:dyDescent="0.25">
      <c r="A13" s="35">
        <v>8</v>
      </c>
      <c r="B13" s="31" t="s">
        <v>424</v>
      </c>
      <c r="C13" s="32" t="s">
        <v>426</v>
      </c>
      <c r="D13" s="33">
        <v>250000</v>
      </c>
    </row>
    <row r="14" spans="1:4" ht="24" x14ac:dyDescent="0.25">
      <c r="A14" s="35">
        <v>9</v>
      </c>
      <c r="B14" s="31" t="s">
        <v>425</v>
      </c>
      <c r="C14" s="32" t="s">
        <v>262</v>
      </c>
      <c r="D14" s="33">
        <v>167812.31</v>
      </c>
    </row>
    <row r="15" spans="1:4" x14ac:dyDescent="0.25">
      <c r="A15" s="35">
        <v>10</v>
      </c>
      <c r="B15" s="31" t="s">
        <v>340</v>
      </c>
      <c r="C15" s="32" t="s">
        <v>35</v>
      </c>
      <c r="D15" s="33">
        <v>100000</v>
      </c>
    </row>
    <row r="16" spans="1:4" x14ac:dyDescent="0.25">
      <c r="A16" s="35">
        <v>11</v>
      </c>
      <c r="B16" s="31" t="s">
        <v>339</v>
      </c>
      <c r="C16" s="32" t="s">
        <v>35</v>
      </c>
      <c r="D16" s="33">
        <v>100000</v>
      </c>
    </row>
    <row r="17" spans="1:4" x14ac:dyDescent="0.25">
      <c r="A17" s="35">
        <v>12</v>
      </c>
      <c r="B17" s="31" t="s">
        <v>59</v>
      </c>
      <c r="C17" s="32"/>
      <c r="D17" s="33">
        <v>71286.740000000005</v>
      </c>
    </row>
    <row r="18" spans="1:4" x14ac:dyDescent="0.25">
      <c r="A18" s="35">
        <v>13</v>
      </c>
      <c r="B18" s="31" t="s">
        <v>240</v>
      </c>
      <c r="C18" s="32" t="s">
        <v>21</v>
      </c>
      <c r="D18" s="33">
        <v>55634.29</v>
      </c>
    </row>
    <row r="19" spans="1:4" x14ac:dyDescent="0.25">
      <c r="A19" s="35">
        <v>14</v>
      </c>
      <c r="B19" s="31" t="s">
        <v>60</v>
      </c>
      <c r="C19" s="32" t="s">
        <v>24</v>
      </c>
      <c r="D19" s="33">
        <v>14320.8</v>
      </c>
    </row>
    <row r="20" spans="1:4" x14ac:dyDescent="0.25">
      <c r="A20" s="35">
        <v>15</v>
      </c>
      <c r="B20" s="31" t="s">
        <v>60</v>
      </c>
      <c r="C20" s="32" t="s">
        <v>24</v>
      </c>
      <c r="D20" s="33">
        <v>13724.1</v>
      </c>
    </row>
    <row r="21" spans="1:4" x14ac:dyDescent="0.25">
      <c r="A21" s="35">
        <v>16</v>
      </c>
      <c r="B21" s="31" t="s">
        <v>345</v>
      </c>
      <c r="C21" s="32" t="s">
        <v>49</v>
      </c>
      <c r="D21" s="33">
        <v>5000</v>
      </c>
    </row>
    <row r="22" spans="1:4" x14ac:dyDescent="0.25">
      <c r="A22" s="35">
        <v>17</v>
      </c>
      <c r="B22" s="31" t="s">
        <v>308</v>
      </c>
      <c r="C22" s="32" t="s">
        <v>221</v>
      </c>
      <c r="D22" s="33">
        <v>3369.6</v>
      </c>
    </row>
    <row r="23" spans="1:4" x14ac:dyDescent="0.25">
      <c r="A23" s="35">
        <v>18</v>
      </c>
      <c r="B23" s="31" t="s">
        <v>427</v>
      </c>
      <c r="C23" s="32" t="s">
        <v>24</v>
      </c>
      <c r="D23" s="33">
        <v>2242.5</v>
      </c>
    </row>
    <row r="24" spans="1:4" ht="24" x14ac:dyDescent="0.25">
      <c r="A24" s="35">
        <v>19</v>
      </c>
      <c r="B24" s="31" t="s">
        <v>202</v>
      </c>
      <c r="C24" s="32" t="s">
        <v>49</v>
      </c>
      <c r="D24" s="33">
        <v>2000</v>
      </c>
    </row>
    <row r="25" spans="1:4" x14ac:dyDescent="0.25">
      <c r="A25" s="35">
        <v>20</v>
      </c>
      <c r="B25" s="31" t="s">
        <v>267</v>
      </c>
      <c r="C25" s="32" t="s">
        <v>21</v>
      </c>
      <c r="D25" s="33">
        <v>1591.2</v>
      </c>
    </row>
    <row r="26" spans="1:4" x14ac:dyDescent="0.25">
      <c r="A26" s="35">
        <v>21</v>
      </c>
      <c r="B26" s="31" t="s">
        <v>428</v>
      </c>
      <c r="C26" s="32" t="s">
        <v>42</v>
      </c>
      <c r="D26" s="33">
        <v>1522</v>
      </c>
    </row>
    <row r="27" spans="1:4" x14ac:dyDescent="0.25">
      <c r="A27" s="35">
        <v>22</v>
      </c>
      <c r="B27" s="31" t="s">
        <v>354</v>
      </c>
      <c r="C27" s="32" t="s">
        <v>49</v>
      </c>
      <c r="D27" s="33">
        <v>1354.45</v>
      </c>
    </row>
    <row r="28" spans="1:4" ht="24" x14ac:dyDescent="0.25">
      <c r="A28" s="35">
        <v>23</v>
      </c>
      <c r="B28" s="31" t="s">
        <v>429</v>
      </c>
      <c r="C28" s="32" t="s">
        <v>24</v>
      </c>
      <c r="D28" s="33">
        <v>887.18</v>
      </c>
    </row>
    <row r="29" spans="1:4" x14ac:dyDescent="0.25">
      <c r="A29" s="35">
        <v>24</v>
      </c>
      <c r="B29" s="31" t="s">
        <v>435</v>
      </c>
      <c r="C29" s="32" t="s">
        <v>291</v>
      </c>
      <c r="D29" s="33">
        <v>500</v>
      </c>
    </row>
    <row r="30" spans="1:4" x14ac:dyDescent="0.25">
      <c r="A30" s="35">
        <v>25</v>
      </c>
      <c r="B30" s="31" t="s">
        <v>436</v>
      </c>
      <c r="C30" s="32" t="s">
        <v>291</v>
      </c>
      <c r="D30" s="33">
        <v>500</v>
      </c>
    </row>
    <row r="31" spans="1:4" x14ac:dyDescent="0.25">
      <c r="A31" s="35">
        <v>26</v>
      </c>
      <c r="B31" s="31" t="s">
        <v>437</v>
      </c>
      <c r="C31" s="32" t="s">
        <v>291</v>
      </c>
      <c r="D31" s="33">
        <v>500</v>
      </c>
    </row>
    <row r="32" spans="1:4" x14ac:dyDescent="0.25">
      <c r="A32" s="35">
        <v>27</v>
      </c>
      <c r="B32" s="31" t="s">
        <v>438</v>
      </c>
      <c r="C32" s="32" t="s">
        <v>291</v>
      </c>
      <c r="D32" s="33">
        <v>500</v>
      </c>
    </row>
    <row r="33" spans="1:4" x14ac:dyDescent="0.25">
      <c r="A33" s="35">
        <v>28</v>
      </c>
      <c r="B33" s="31" t="s">
        <v>442</v>
      </c>
      <c r="C33" s="32" t="s">
        <v>49</v>
      </c>
      <c r="D33" s="33">
        <v>500</v>
      </c>
    </row>
    <row r="34" spans="1:4" x14ac:dyDescent="0.25">
      <c r="A34" s="35">
        <v>29</v>
      </c>
      <c r="B34" s="31" t="s">
        <v>439</v>
      </c>
      <c r="C34" s="32" t="s">
        <v>291</v>
      </c>
      <c r="D34" s="33">
        <v>500</v>
      </c>
    </row>
    <row r="35" spans="1:4" x14ac:dyDescent="0.25">
      <c r="A35" s="35">
        <v>30</v>
      </c>
      <c r="B35" s="31" t="s">
        <v>440</v>
      </c>
      <c r="C35" s="32" t="s">
        <v>291</v>
      </c>
      <c r="D35" s="33">
        <v>500</v>
      </c>
    </row>
    <row r="36" spans="1:4" x14ac:dyDescent="0.25">
      <c r="A36" s="35">
        <v>31</v>
      </c>
      <c r="B36" s="31" t="s">
        <v>441</v>
      </c>
      <c r="C36" s="32" t="s">
        <v>49</v>
      </c>
      <c r="D36" s="33">
        <v>500</v>
      </c>
    </row>
    <row r="37" spans="1:4" x14ac:dyDescent="0.25">
      <c r="A37" s="35">
        <v>32</v>
      </c>
      <c r="B37" s="31" t="s">
        <v>434</v>
      </c>
      <c r="C37" s="32" t="s">
        <v>291</v>
      </c>
      <c r="D37" s="33">
        <v>500</v>
      </c>
    </row>
    <row r="38" spans="1:4" x14ac:dyDescent="0.25">
      <c r="A38" s="35">
        <v>33</v>
      </c>
      <c r="B38" s="31" t="s">
        <v>433</v>
      </c>
      <c r="C38" s="32" t="s">
        <v>291</v>
      </c>
      <c r="D38" s="33">
        <v>500</v>
      </c>
    </row>
    <row r="39" spans="1:4" x14ac:dyDescent="0.25">
      <c r="A39" s="35">
        <v>34</v>
      </c>
      <c r="B39" s="31" t="s">
        <v>432</v>
      </c>
      <c r="C39" s="32" t="s">
        <v>291</v>
      </c>
      <c r="D39" s="33">
        <v>500</v>
      </c>
    </row>
    <row r="40" spans="1:4" x14ac:dyDescent="0.25">
      <c r="A40" s="35">
        <v>35</v>
      </c>
      <c r="B40" s="31" t="s">
        <v>431</v>
      </c>
      <c r="C40" s="32" t="s">
        <v>291</v>
      </c>
      <c r="D40" s="33">
        <v>500</v>
      </c>
    </row>
    <row r="41" spans="1:4" ht="24" x14ac:dyDescent="0.25">
      <c r="A41" s="35">
        <v>36</v>
      </c>
      <c r="B41" s="31" t="s">
        <v>430</v>
      </c>
      <c r="C41" s="32" t="s">
        <v>124</v>
      </c>
      <c r="D41" s="33">
        <v>175.5</v>
      </c>
    </row>
    <row r="42" spans="1:4" x14ac:dyDescent="0.25">
      <c r="A42" s="35">
        <v>37</v>
      </c>
      <c r="B42" s="31" t="s">
        <v>258</v>
      </c>
      <c r="C42" s="32" t="s">
        <v>29</v>
      </c>
      <c r="D42" s="33">
        <v>20</v>
      </c>
    </row>
    <row r="43" spans="1:4" x14ac:dyDescent="0.25">
      <c r="A43" s="35"/>
      <c r="B43" s="31"/>
      <c r="C43" s="32"/>
      <c r="D43" s="33"/>
    </row>
    <row r="44" spans="1:4" x14ac:dyDescent="0.25">
      <c r="A44" s="35"/>
      <c r="B44" s="31"/>
      <c r="C44" s="32"/>
      <c r="D44" s="33"/>
    </row>
    <row r="45" spans="1:4" ht="16.5" thickBot="1" x14ac:dyDescent="0.3">
      <c r="A45" s="57" t="s">
        <v>11</v>
      </c>
      <c r="B45" s="58"/>
      <c r="C45" s="59"/>
      <c r="D45" s="28">
        <f>SUM(D6:D44)</f>
        <v>925831.5</v>
      </c>
    </row>
    <row r="46" spans="1:4" ht="15.75" x14ac:dyDescent="0.25">
      <c r="A46" s="18"/>
      <c r="B46" s="19"/>
      <c r="C46" s="20"/>
      <c r="D46" s="21"/>
    </row>
    <row r="47" spans="1:4" ht="15.75" x14ac:dyDescent="0.25">
      <c r="A47" s="18"/>
      <c r="B47" s="19"/>
      <c r="C47" s="20"/>
      <c r="D47" s="21"/>
    </row>
    <row r="48" spans="1:4" ht="15.75" x14ac:dyDescent="0.25">
      <c r="A48" s="18"/>
      <c r="B48" s="19"/>
      <c r="C48" s="20"/>
      <c r="D48" s="21"/>
    </row>
    <row r="49" spans="1:4" x14ac:dyDescent="0.25">
      <c r="A49" s="60" t="s">
        <v>10</v>
      </c>
      <c r="B49" s="61"/>
      <c r="C49" s="61"/>
      <c r="D49" s="62"/>
    </row>
    <row r="50" spans="1:4" ht="15.75" x14ac:dyDescent="0.25">
      <c r="A50" s="17"/>
      <c r="B50" s="22"/>
      <c r="C50" s="23"/>
      <c r="D50" s="24"/>
    </row>
    <row r="51" spans="1:4" ht="15.75" x14ac:dyDescent="0.25">
      <c r="A51" s="51" t="s">
        <v>422</v>
      </c>
      <c r="B51" s="52"/>
      <c r="C51" s="52"/>
      <c r="D51" s="53"/>
    </row>
    <row r="52" spans="1:4" x14ac:dyDescent="0.25">
      <c r="A52" s="2"/>
      <c r="B52" s="15"/>
      <c r="C52" s="15"/>
      <c r="D52" s="16"/>
    </row>
    <row r="53" spans="1:4" ht="15.75" x14ac:dyDescent="0.25">
      <c r="A53" s="9" t="s">
        <v>1</v>
      </c>
      <c r="B53" s="9" t="s">
        <v>2</v>
      </c>
      <c r="C53" s="10" t="s">
        <v>3</v>
      </c>
      <c r="D53" s="10" t="s">
        <v>4</v>
      </c>
    </row>
    <row r="54" spans="1:4" x14ac:dyDescent="0.25">
      <c r="A54" s="11"/>
      <c r="B54" s="1"/>
      <c r="C54" s="1" t="s">
        <v>196</v>
      </c>
      <c r="D54" s="12">
        <v>401509.15</v>
      </c>
    </row>
    <row r="55" spans="1:4" x14ac:dyDescent="0.25">
      <c r="A55" s="11"/>
      <c r="B55" s="1"/>
      <c r="C55" s="1" t="s">
        <v>12</v>
      </c>
      <c r="D55" s="12">
        <v>0</v>
      </c>
    </row>
    <row r="56" spans="1:4" x14ac:dyDescent="0.25">
      <c r="A56" s="11"/>
      <c r="B56" s="1"/>
      <c r="C56" s="1" t="s">
        <v>14</v>
      </c>
      <c r="D56" s="12">
        <v>123131.14</v>
      </c>
    </row>
    <row r="57" spans="1:4" x14ac:dyDescent="0.25">
      <c r="A57" s="11"/>
      <c r="B57" s="1"/>
      <c r="C57" s="1" t="s">
        <v>13</v>
      </c>
      <c r="D57" s="12">
        <v>0</v>
      </c>
    </row>
    <row r="58" spans="1:4" x14ac:dyDescent="0.25">
      <c r="A58" s="11"/>
      <c r="B58" s="1"/>
      <c r="C58" s="1" t="s">
        <v>9</v>
      </c>
      <c r="D58" s="12">
        <v>0</v>
      </c>
    </row>
    <row r="59" spans="1:4" x14ac:dyDescent="0.25">
      <c r="A59" s="11"/>
      <c r="B59" s="1"/>
      <c r="C59" s="1" t="s">
        <v>40</v>
      </c>
      <c r="D59" s="12">
        <v>0</v>
      </c>
    </row>
    <row r="60" spans="1:4" x14ac:dyDescent="0.25">
      <c r="A60" s="11"/>
      <c r="B60" s="1"/>
      <c r="C60" s="1" t="s">
        <v>8</v>
      </c>
      <c r="D60" s="12">
        <v>5400</v>
      </c>
    </row>
    <row r="61" spans="1:4" ht="15.75" thickBot="1" x14ac:dyDescent="0.3">
      <c r="A61" s="49" t="s">
        <v>6</v>
      </c>
      <c r="B61" s="50"/>
      <c r="C61" s="50"/>
      <c r="D61" s="13">
        <f>SUM(D54:D60)</f>
        <v>530040.29</v>
      </c>
    </row>
    <row r="62" spans="1:4" ht="15.75" thickBot="1" x14ac:dyDescent="0.3">
      <c r="A62" s="5" t="s">
        <v>7</v>
      </c>
      <c r="B62" s="6"/>
      <c r="C62" s="6"/>
      <c r="D62" s="14">
        <f>SUM(D45+D61)</f>
        <v>1455871.79</v>
      </c>
    </row>
    <row r="220" ht="15.75" customHeight="1" x14ac:dyDescent="0.25"/>
    <row r="384" ht="27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400" ht="39.75" customHeight="1" x14ac:dyDescent="0.25"/>
  </sheetData>
  <mergeCells count="6">
    <mergeCell ref="A61:C61"/>
    <mergeCell ref="A1:D1"/>
    <mergeCell ref="A3:D3"/>
    <mergeCell ref="A45:C45"/>
    <mergeCell ref="A49:D49"/>
    <mergeCell ref="A51:D5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29"/>
  <sheetViews>
    <sheetView workbookViewId="0">
      <selection activeCell="B20" sqref="B20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244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ht="24" x14ac:dyDescent="0.25">
      <c r="A6" s="35">
        <v>1</v>
      </c>
      <c r="B6" s="31" t="s">
        <v>98</v>
      </c>
      <c r="C6" s="32" t="s">
        <v>99</v>
      </c>
      <c r="D6" s="33">
        <v>546785.69999999995</v>
      </c>
    </row>
    <row r="7" spans="1:4" x14ac:dyDescent="0.25">
      <c r="A7" s="35">
        <v>2</v>
      </c>
      <c r="B7" s="31" t="s">
        <v>25</v>
      </c>
      <c r="C7" s="32"/>
      <c r="D7" s="33">
        <v>371300.31</v>
      </c>
    </row>
    <row r="8" spans="1:4" x14ac:dyDescent="0.25">
      <c r="A8" s="35">
        <v>3</v>
      </c>
      <c r="B8" s="31" t="s">
        <v>95</v>
      </c>
      <c r="C8" s="32"/>
      <c r="D8" s="33">
        <v>13800</v>
      </c>
    </row>
    <row r="9" spans="1:4" x14ac:dyDescent="0.25">
      <c r="A9" s="35">
        <v>4</v>
      </c>
      <c r="B9" s="31" t="s">
        <v>246</v>
      </c>
      <c r="C9" s="32" t="s">
        <v>18</v>
      </c>
      <c r="D9" s="33">
        <v>60374</v>
      </c>
    </row>
    <row r="10" spans="1:4" x14ac:dyDescent="0.25">
      <c r="A10" s="35">
        <v>5</v>
      </c>
      <c r="B10" s="31" t="s">
        <v>247</v>
      </c>
      <c r="C10" s="32" t="s">
        <v>49</v>
      </c>
      <c r="D10" s="33">
        <v>10000</v>
      </c>
    </row>
    <row r="11" spans="1:4" x14ac:dyDescent="0.25">
      <c r="A11" s="35">
        <v>6</v>
      </c>
      <c r="B11" s="31" t="s">
        <v>248</v>
      </c>
      <c r="C11" s="32" t="s">
        <v>42</v>
      </c>
      <c r="D11" s="33">
        <v>4956</v>
      </c>
    </row>
    <row r="12" spans="1:4" x14ac:dyDescent="0.25">
      <c r="A12" s="35">
        <v>7</v>
      </c>
      <c r="B12" s="31" t="s">
        <v>254</v>
      </c>
      <c r="C12" s="32" t="s">
        <v>49</v>
      </c>
      <c r="D12" s="33">
        <v>2000</v>
      </c>
    </row>
    <row r="13" spans="1:4" ht="24" x14ac:dyDescent="0.25">
      <c r="A13" s="35">
        <v>8</v>
      </c>
      <c r="B13" s="31" t="s">
        <v>34</v>
      </c>
      <c r="C13" s="32" t="s">
        <v>35</v>
      </c>
      <c r="D13" s="33">
        <v>1182</v>
      </c>
    </row>
    <row r="14" spans="1:4" ht="24" x14ac:dyDescent="0.25">
      <c r="A14" s="35">
        <v>9</v>
      </c>
      <c r="B14" s="31" t="s">
        <v>202</v>
      </c>
      <c r="C14" s="32" t="s">
        <v>49</v>
      </c>
      <c r="D14" s="33">
        <v>1010</v>
      </c>
    </row>
    <row r="15" spans="1:4" x14ac:dyDescent="0.25">
      <c r="A15" s="35">
        <v>10</v>
      </c>
      <c r="B15" s="31" t="s">
        <v>250</v>
      </c>
      <c r="C15" s="32" t="s">
        <v>24</v>
      </c>
      <c r="D15" s="33">
        <v>1404</v>
      </c>
    </row>
    <row r="16" spans="1:4" x14ac:dyDescent="0.25">
      <c r="A16" s="35">
        <v>11</v>
      </c>
      <c r="B16" s="31" t="s">
        <v>251</v>
      </c>
      <c r="C16" s="32" t="s">
        <v>49</v>
      </c>
      <c r="D16" s="33">
        <v>500</v>
      </c>
    </row>
    <row r="17" spans="1:4" x14ac:dyDescent="0.25">
      <c r="A17" s="35">
        <v>12</v>
      </c>
      <c r="B17" s="31" t="s">
        <v>252</v>
      </c>
      <c r="C17" s="32" t="s">
        <v>49</v>
      </c>
      <c r="D17" s="33">
        <v>500</v>
      </c>
    </row>
    <row r="18" spans="1:4" x14ac:dyDescent="0.25">
      <c r="A18" s="35">
        <v>13</v>
      </c>
      <c r="B18" s="31" t="s">
        <v>253</v>
      </c>
      <c r="C18" s="32" t="s">
        <v>49</v>
      </c>
      <c r="D18" s="33">
        <v>360</v>
      </c>
    </row>
    <row r="19" spans="1:4" x14ac:dyDescent="0.25">
      <c r="A19" s="35">
        <v>14</v>
      </c>
      <c r="B19" s="31" t="s">
        <v>119</v>
      </c>
      <c r="C19" s="32" t="s">
        <v>124</v>
      </c>
      <c r="D19" s="33">
        <v>302.39</v>
      </c>
    </row>
    <row r="20" spans="1:4" ht="24" x14ac:dyDescent="0.25">
      <c r="A20" s="35">
        <v>15</v>
      </c>
      <c r="B20" s="31" t="s">
        <v>50</v>
      </c>
      <c r="C20" s="32"/>
      <c r="D20" s="33">
        <v>650</v>
      </c>
    </row>
    <row r="21" spans="1:4" x14ac:dyDescent="0.25">
      <c r="A21" s="35">
        <v>16</v>
      </c>
      <c r="B21" s="31" t="s">
        <v>249</v>
      </c>
      <c r="C21" s="32" t="s">
        <v>212</v>
      </c>
      <c r="D21" s="33">
        <v>1000</v>
      </c>
    </row>
    <row r="22" spans="1:4" x14ac:dyDescent="0.25">
      <c r="A22" s="35">
        <v>17</v>
      </c>
      <c r="B22" s="31" t="s">
        <v>122</v>
      </c>
      <c r="C22" s="32" t="s">
        <v>124</v>
      </c>
      <c r="D22" s="33">
        <v>65.33</v>
      </c>
    </row>
    <row r="23" spans="1:4" x14ac:dyDescent="0.25">
      <c r="A23" s="35">
        <v>18</v>
      </c>
      <c r="B23" s="31" t="s">
        <v>44</v>
      </c>
      <c r="C23" s="32" t="s">
        <v>24</v>
      </c>
      <c r="D23" s="33">
        <v>9</v>
      </c>
    </row>
    <row r="24" spans="1:4" x14ac:dyDescent="0.25">
      <c r="A24" s="35"/>
      <c r="B24" s="31"/>
      <c r="C24" s="32"/>
      <c r="D24" s="33"/>
    </row>
    <row r="25" spans="1:4" x14ac:dyDescent="0.25">
      <c r="A25" s="25"/>
      <c r="B25" s="26"/>
      <c r="C25" s="27"/>
      <c r="D25" s="29"/>
    </row>
    <row r="26" spans="1:4" ht="16.5" thickBot="1" x14ac:dyDescent="0.3">
      <c r="A26" s="57" t="s">
        <v>11</v>
      </c>
      <c r="B26" s="58"/>
      <c r="C26" s="59"/>
      <c r="D26" s="28">
        <f>SUM(D6:D25)</f>
        <v>1016198.73</v>
      </c>
    </row>
    <row r="27" spans="1:4" ht="15.75" x14ac:dyDescent="0.25">
      <c r="A27" s="18"/>
      <c r="B27" s="19"/>
      <c r="C27" s="20"/>
      <c r="D27" s="21"/>
    </row>
    <row r="28" spans="1:4" ht="15.75" x14ac:dyDescent="0.25">
      <c r="A28" s="18"/>
      <c r="B28" s="19"/>
      <c r="C28" s="20"/>
      <c r="D28" s="21"/>
    </row>
    <row r="29" spans="1:4" ht="15.75" x14ac:dyDescent="0.25">
      <c r="A29" s="18"/>
      <c r="B29" s="19"/>
      <c r="C29" s="20"/>
      <c r="D29" s="21"/>
    </row>
    <row r="30" spans="1:4" x14ac:dyDescent="0.25">
      <c r="A30" s="60" t="s">
        <v>10</v>
      </c>
      <c r="B30" s="61"/>
      <c r="C30" s="61"/>
      <c r="D30" s="62"/>
    </row>
    <row r="31" spans="1:4" ht="15.75" x14ac:dyDescent="0.25">
      <c r="A31" s="17"/>
      <c r="B31" s="22"/>
      <c r="C31" s="23"/>
      <c r="D31" s="24"/>
    </row>
    <row r="32" spans="1:4" ht="15.75" x14ac:dyDescent="0.25">
      <c r="A32" s="51" t="s">
        <v>245</v>
      </c>
      <c r="B32" s="52"/>
      <c r="C32" s="52"/>
      <c r="D32" s="53"/>
    </row>
    <row r="33" spans="1:4" x14ac:dyDescent="0.25">
      <c r="A33" s="2"/>
      <c r="B33" s="15"/>
      <c r="C33" s="15"/>
      <c r="D33" s="16"/>
    </row>
    <row r="34" spans="1:4" ht="15.75" x14ac:dyDescent="0.25">
      <c r="A34" s="9" t="s">
        <v>1</v>
      </c>
      <c r="B34" s="9" t="s">
        <v>2</v>
      </c>
      <c r="C34" s="10" t="s">
        <v>3</v>
      </c>
      <c r="D34" s="10" t="s">
        <v>4</v>
      </c>
    </row>
    <row r="35" spans="1:4" x14ac:dyDescent="0.25">
      <c r="A35" s="11"/>
      <c r="B35" s="1"/>
      <c r="C35" s="1" t="s">
        <v>196</v>
      </c>
      <c r="D35" s="12">
        <v>0</v>
      </c>
    </row>
    <row r="36" spans="1:4" x14ac:dyDescent="0.25">
      <c r="A36" s="11"/>
      <c r="B36" s="1"/>
      <c r="C36" s="1" t="s">
        <v>12</v>
      </c>
      <c r="D36" s="12">
        <v>3274</v>
      </c>
    </row>
    <row r="37" spans="1:4" x14ac:dyDescent="0.25">
      <c r="A37" s="11"/>
      <c r="B37" s="1"/>
      <c r="C37" s="1" t="s">
        <v>14</v>
      </c>
      <c r="D37" s="12">
        <v>0</v>
      </c>
    </row>
    <row r="38" spans="1:4" x14ac:dyDescent="0.25">
      <c r="A38" s="11"/>
      <c r="B38" s="1"/>
      <c r="C38" s="1" t="s">
        <v>13</v>
      </c>
      <c r="D38" s="12">
        <v>0</v>
      </c>
    </row>
    <row r="39" spans="1:4" x14ac:dyDescent="0.25">
      <c r="A39" s="11"/>
      <c r="B39" s="1"/>
      <c r="C39" s="1" t="s">
        <v>9</v>
      </c>
      <c r="D39" s="12">
        <v>0</v>
      </c>
    </row>
    <row r="40" spans="1:4" x14ac:dyDescent="0.25">
      <c r="A40" s="11"/>
      <c r="B40" s="1"/>
      <c r="C40" s="1" t="s">
        <v>40</v>
      </c>
      <c r="D40" s="12">
        <v>0</v>
      </c>
    </row>
    <row r="41" spans="1:4" x14ac:dyDescent="0.25">
      <c r="A41" s="11"/>
      <c r="B41" s="1"/>
      <c r="C41" s="1" t="s">
        <v>8</v>
      </c>
      <c r="D41" s="12">
        <v>0</v>
      </c>
    </row>
    <row r="42" spans="1:4" ht="15.75" thickBot="1" x14ac:dyDescent="0.3">
      <c r="A42" s="49" t="s">
        <v>6</v>
      </c>
      <c r="B42" s="50"/>
      <c r="C42" s="50"/>
      <c r="D42" s="13">
        <f>SUM(D35:D41)</f>
        <v>3274</v>
      </c>
    </row>
    <row r="43" spans="1:4" ht="15.75" thickBot="1" x14ac:dyDescent="0.3">
      <c r="A43" s="5" t="s">
        <v>7</v>
      </c>
      <c r="B43" s="6"/>
      <c r="C43" s="6"/>
      <c r="D43" s="14">
        <f>SUM(D26+D42)</f>
        <v>1019472.73</v>
      </c>
    </row>
    <row r="149" ht="15.75" customHeight="1" x14ac:dyDescent="0.25"/>
    <row r="313" ht="27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29" ht="39.75" customHeight="1" x14ac:dyDescent="0.25"/>
  </sheetData>
  <mergeCells count="6">
    <mergeCell ref="A42:C42"/>
    <mergeCell ref="A1:D1"/>
    <mergeCell ref="A3:D3"/>
    <mergeCell ref="A26:C26"/>
    <mergeCell ref="A30:D30"/>
    <mergeCell ref="A32:D3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5"/>
  <sheetViews>
    <sheetView topLeftCell="A3" workbookViewId="0">
      <selection activeCell="C19" sqref="C19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242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20</v>
      </c>
      <c r="C6" s="32" t="s">
        <v>121</v>
      </c>
      <c r="D6" s="33">
        <v>12832.1</v>
      </c>
    </row>
    <row r="7" spans="1:4" x14ac:dyDescent="0.25">
      <c r="A7" s="35">
        <v>2</v>
      </c>
      <c r="B7" s="31" t="s">
        <v>226</v>
      </c>
      <c r="C7" s="32" t="s">
        <v>21</v>
      </c>
      <c r="D7" s="33">
        <v>537.75</v>
      </c>
    </row>
    <row r="8" spans="1:4" x14ac:dyDescent="0.25">
      <c r="A8" s="35">
        <v>3</v>
      </c>
      <c r="B8" s="31" t="s">
        <v>59</v>
      </c>
      <c r="C8" s="32" t="s">
        <v>42</v>
      </c>
      <c r="D8" s="33">
        <v>48345.72</v>
      </c>
    </row>
    <row r="9" spans="1:4" x14ac:dyDescent="0.25">
      <c r="A9" s="35">
        <v>4</v>
      </c>
      <c r="B9" s="31" t="s">
        <v>238</v>
      </c>
      <c r="C9" s="32" t="s">
        <v>49</v>
      </c>
      <c r="D9" s="33">
        <v>30000</v>
      </c>
    </row>
    <row r="10" spans="1:4" x14ac:dyDescent="0.25">
      <c r="A10" s="35">
        <v>5</v>
      </c>
      <c r="B10" s="31" t="s">
        <v>239</v>
      </c>
      <c r="C10" s="32" t="s">
        <v>42</v>
      </c>
      <c r="D10" s="33">
        <v>20000</v>
      </c>
    </row>
    <row r="11" spans="1:4" x14ac:dyDescent="0.25">
      <c r="A11" s="35">
        <v>6</v>
      </c>
      <c r="B11" s="31" t="s">
        <v>240</v>
      </c>
      <c r="C11" s="32" t="s">
        <v>24</v>
      </c>
      <c r="D11" s="33">
        <v>11126.7</v>
      </c>
    </row>
    <row r="12" spans="1:4" x14ac:dyDescent="0.25">
      <c r="A12" s="35">
        <v>7</v>
      </c>
      <c r="B12" s="31" t="s">
        <v>231</v>
      </c>
      <c r="C12" s="32" t="s">
        <v>24</v>
      </c>
      <c r="D12" s="33">
        <v>9250.84</v>
      </c>
    </row>
    <row r="13" spans="1:4" x14ac:dyDescent="0.25">
      <c r="A13" s="35">
        <v>8</v>
      </c>
      <c r="B13" s="31" t="s">
        <v>63</v>
      </c>
      <c r="C13" s="32" t="s">
        <v>64</v>
      </c>
      <c r="D13" s="33">
        <v>9000</v>
      </c>
    </row>
    <row r="14" spans="1:4" x14ac:dyDescent="0.25">
      <c r="A14" s="35">
        <v>9</v>
      </c>
      <c r="B14" s="31" t="s">
        <v>241</v>
      </c>
      <c r="C14" s="32" t="s">
        <v>24</v>
      </c>
      <c r="D14" s="33">
        <v>5710.77</v>
      </c>
    </row>
    <row r="15" spans="1:4" x14ac:dyDescent="0.25">
      <c r="A15" s="35">
        <v>10</v>
      </c>
      <c r="B15" s="31" t="s">
        <v>237</v>
      </c>
      <c r="C15" s="32" t="s">
        <v>221</v>
      </c>
      <c r="D15" s="33">
        <v>5000</v>
      </c>
    </row>
    <row r="16" spans="1:4" x14ac:dyDescent="0.25">
      <c r="A16" s="35">
        <v>11</v>
      </c>
      <c r="B16" s="31" t="s">
        <v>65</v>
      </c>
      <c r="C16" s="32" t="s">
        <v>24</v>
      </c>
      <c r="D16" s="33">
        <v>4875.3900000000003</v>
      </c>
    </row>
    <row r="17" spans="1:4" x14ac:dyDescent="0.25">
      <c r="A17" s="35">
        <v>12</v>
      </c>
      <c r="B17" s="31" t="s">
        <v>236</v>
      </c>
      <c r="C17" s="32" t="s">
        <v>42</v>
      </c>
      <c r="D17" s="33">
        <v>4000</v>
      </c>
    </row>
    <row r="18" spans="1:4" ht="24" x14ac:dyDescent="0.25">
      <c r="A18" s="35">
        <v>13</v>
      </c>
      <c r="B18" s="31" t="s">
        <v>235</v>
      </c>
      <c r="C18" s="32" t="s">
        <v>42</v>
      </c>
      <c r="D18" s="33">
        <v>3900</v>
      </c>
    </row>
    <row r="19" spans="1:4" x14ac:dyDescent="0.25">
      <c r="A19" s="35">
        <v>14</v>
      </c>
      <c r="B19" s="31" t="s">
        <v>112</v>
      </c>
      <c r="C19" s="32" t="s">
        <v>42</v>
      </c>
      <c r="D19" s="33">
        <v>3500</v>
      </c>
    </row>
    <row r="20" spans="1:4" x14ac:dyDescent="0.25">
      <c r="A20" s="35">
        <v>15</v>
      </c>
      <c r="B20" s="31" t="s">
        <v>234</v>
      </c>
      <c r="C20" s="32" t="s">
        <v>49</v>
      </c>
      <c r="D20" s="33">
        <v>3000</v>
      </c>
    </row>
    <row r="21" spans="1:4" x14ac:dyDescent="0.25">
      <c r="A21" s="35">
        <v>16</v>
      </c>
      <c r="B21" s="31" t="s">
        <v>232</v>
      </c>
      <c r="C21" s="32" t="s">
        <v>42</v>
      </c>
      <c r="D21" s="33">
        <v>2250</v>
      </c>
    </row>
    <row r="22" spans="1:4" x14ac:dyDescent="0.25">
      <c r="A22" s="35">
        <v>17</v>
      </c>
      <c r="B22" s="31" t="s">
        <v>233</v>
      </c>
      <c r="C22" s="32" t="s">
        <v>43</v>
      </c>
      <c r="D22" s="33">
        <v>2100</v>
      </c>
    </row>
    <row r="23" spans="1:4" x14ac:dyDescent="0.25">
      <c r="A23" s="35">
        <v>18</v>
      </c>
      <c r="B23" s="31" t="s">
        <v>231</v>
      </c>
      <c r="C23" s="32" t="s">
        <v>24</v>
      </c>
      <c r="D23" s="33">
        <v>1755</v>
      </c>
    </row>
    <row r="24" spans="1:4" x14ac:dyDescent="0.25">
      <c r="A24" s="35">
        <v>19</v>
      </c>
      <c r="B24" s="31" t="s">
        <v>230</v>
      </c>
      <c r="C24" s="32" t="s">
        <v>42</v>
      </c>
      <c r="D24" s="33">
        <v>1111</v>
      </c>
    </row>
    <row r="25" spans="1:4" x14ac:dyDescent="0.25">
      <c r="A25" s="35">
        <v>20</v>
      </c>
      <c r="B25" s="31" t="s">
        <v>229</v>
      </c>
      <c r="C25" s="32" t="s">
        <v>42</v>
      </c>
      <c r="D25" s="33">
        <v>554</v>
      </c>
    </row>
    <row r="26" spans="1:4" x14ac:dyDescent="0.25">
      <c r="A26" s="35">
        <v>21</v>
      </c>
      <c r="B26" s="31" t="s">
        <v>228</v>
      </c>
      <c r="C26" s="32" t="s">
        <v>42</v>
      </c>
      <c r="D26" s="33">
        <v>439</v>
      </c>
    </row>
    <row r="27" spans="1:4" x14ac:dyDescent="0.25">
      <c r="A27" s="35">
        <v>22</v>
      </c>
      <c r="B27" s="31" t="s">
        <v>224</v>
      </c>
      <c r="C27" s="32" t="s">
        <v>114</v>
      </c>
      <c r="D27" s="33">
        <v>368</v>
      </c>
    </row>
    <row r="28" spans="1:4" x14ac:dyDescent="0.25">
      <c r="A28" s="35">
        <v>23</v>
      </c>
      <c r="B28" s="31" t="s">
        <v>227</v>
      </c>
      <c r="C28" s="32" t="s">
        <v>49</v>
      </c>
      <c r="D28" s="33">
        <v>300</v>
      </c>
    </row>
    <row r="29" spans="1:4" x14ac:dyDescent="0.25">
      <c r="A29" s="35">
        <v>24</v>
      </c>
      <c r="B29" s="31" t="s">
        <v>159</v>
      </c>
      <c r="C29" s="32" t="s">
        <v>114</v>
      </c>
      <c r="D29" s="33">
        <v>276</v>
      </c>
    </row>
    <row r="30" spans="1:4" x14ac:dyDescent="0.25">
      <c r="A30" s="35">
        <v>25</v>
      </c>
      <c r="B30" s="31" t="s">
        <v>71</v>
      </c>
      <c r="C30" s="32"/>
      <c r="D30" s="33">
        <v>172</v>
      </c>
    </row>
    <row r="31" spans="1:4" ht="24" x14ac:dyDescent="0.25">
      <c r="A31" s="35">
        <v>26</v>
      </c>
      <c r="B31" s="31" t="s">
        <v>34</v>
      </c>
      <c r="C31" s="32" t="s">
        <v>35</v>
      </c>
      <c r="D31" s="33">
        <v>50</v>
      </c>
    </row>
    <row r="32" spans="1:4" x14ac:dyDescent="0.25">
      <c r="A32" s="25"/>
      <c r="B32" s="26"/>
      <c r="C32" s="27"/>
      <c r="D32" s="29"/>
    </row>
    <row r="33" spans="1:4" ht="16.5" thickBot="1" x14ac:dyDescent="0.3">
      <c r="A33" s="57" t="s">
        <v>11</v>
      </c>
      <c r="B33" s="58"/>
      <c r="C33" s="59"/>
      <c r="D33" s="28">
        <f>SUM(D6:D32)</f>
        <v>180454.27000000002</v>
      </c>
    </row>
    <row r="34" spans="1:4" ht="15.75" x14ac:dyDescent="0.25">
      <c r="A34" s="18"/>
      <c r="B34" s="19"/>
      <c r="C34" s="20"/>
      <c r="D34" s="21"/>
    </row>
    <row r="35" spans="1:4" ht="15.75" x14ac:dyDescent="0.25">
      <c r="A35" s="18"/>
      <c r="B35" s="19"/>
      <c r="C35" s="20"/>
      <c r="D35" s="21"/>
    </row>
    <row r="36" spans="1:4" ht="15.75" x14ac:dyDescent="0.25">
      <c r="A36" s="18"/>
      <c r="B36" s="19"/>
      <c r="C36" s="20"/>
      <c r="D36" s="21"/>
    </row>
    <row r="37" spans="1:4" x14ac:dyDescent="0.25">
      <c r="A37" s="60" t="s">
        <v>10</v>
      </c>
      <c r="B37" s="61"/>
      <c r="C37" s="61"/>
      <c r="D37" s="62"/>
    </row>
    <row r="38" spans="1:4" ht="15.75" x14ac:dyDescent="0.25">
      <c r="A38" s="17"/>
      <c r="B38" s="22"/>
      <c r="C38" s="23"/>
      <c r="D38" s="24"/>
    </row>
    <row r="39" spans="1:4" ht="15.75" x14ac:dyDescent="0.25">
      <c r="A39" s="51" t="s">
        <v>243</v>
      </c>
      <c r="B39" s="52"/>
      <c r="C39" s="52"/>
      <c r="D39" s="53"/>
    </row>
    <row r="40" spans="1:4" x14ac:dyDescent="0.25">
      <c r="A40" s="2"/>
      <c r="B40" s="15"/>
      <c r="C40" s="15"/>
      <c r="D40" s="16"/>
    </row>
    <row r="41" spans="1:4" ht="15.75" x14ac:dyDescent="0.25">
      <c r="A41" s="9" t="s">
        <v>1</v>
      </c>
      <c r="B41" s="9" t="s">
        <v>2</v>
      </c>
      <c r="C41" s="10" t="s">
        <v>3</v>
      </c>
      <c r="D41" s="10" t="s">
        <v>4</v>
      </c>
    </row>
    <row r="42" spans="1:4" x14ac:dyDescent="0.25">
      <c r="A42" s="11"/>
      <c r="B42" s="1"/>
      <c r="C42" s="1" t="s">
        <v>196</v>
      </c>
      <c r="D42" s="12">
        <v>0</v>
      </c>
    </row>
    <row r="43" spans="1:4" x14ac:dyDescent="0.25">
      <c r="A43" s="11"/>
      <c r="B43" s="1"/>
      <c r="C43" s="1" t="s">
        <v>12</v>
      </c>
      <c r="D43" s="12">
        <v>0</v>
      </c>
    </row>
    <row r="44" spans="1:4" x14ac:dyDescent="0.25">
      <c r="A44" s="11"/>
      <c r="B44" s="1"/>
      <c r="C44" s="1" t="s">
        <v>14</v>
      </c>
      <c r="D44" s="12">
        <v>0</v>
      </c>
    </row>
    <row r="45" spans="1:4" x14ac:dyDescent="0.25">
      <c r="A45" s="11"/>
      <c r="B45" s="1"/>
      <c r="C45" s="1" t="s">
        <v>13</v>
      </c>
      <c r="D45" s="12">
        <v>0</v>
      </c>
    </row>
    <row r="46" spans="1:4" x14ac:dyDescent="0.25">
      <c r="A46" s="11"/>
      <c r="B46" s="1"/>
      <c r="C46" s="1" t="s">
        <v>9</v>
      </c>
      <c r="D46" s="12">
        <v>0</v>
      </c>
    </row>
    <row r="47" spans="1:4" x14ac:dyDescent="0.25">
      <c r="A47" s="11"/>
      <c r="B47" s="1"/>
      <c r="C47" s="1" t="s">
        <v>40</v>
      </c>
      <c r="D47" s="12">
        <v>0</v>
      </c>
    </row>
    <row r="48" spans="1:4" x14ac:dyDescent="0.25">
      <c r="A48" s="11"/>
      <c r="B48" s="1"/>
      <c r="C48" s="1" t="s">
        <v>8</v>
      </c>
      <c r="D48" s="12">
        <v>0</v>
      </c>
    </row>
    <row r="49" spans="1:4" ht="15.75" thickBot="1" x14ac:dyDescent="0.3">
      <c r="A49" s="49" t="s">
        <v>6</v>
      </c>
      <c r="B49" s="50"/>
      <c r="C49" s="50"/>
      <c r="D49" s="13">
        <f>SUM(D42:D48)</f>
        <v>0</v>
      </c>
    </row>
    <row r="50" spans="1:4" ht="15.75" thickBot="1" x14ac:dyDescent="0.3">
      <c r="A50" s="5" t="s">
        <v>7</v>
      </c>
      <c r="B50" s="6"/>
      <c r="C50" s="6"/>
      <c r="D50" s="14">
        <f>SUM(D33+D49)</f>
        <v>180454.27000000002</v>
      </c>
    </row>
    <row r="135" ht="15.75" customHeight="1" x14ac:dyDescent="0.25"/>
    <row r="299" ht="27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15" ht="39.75" customHeight="1" x14ac:dyDescent="0.25"/>
  </sheetData>
  <mergeCells count="6">
    <mergeCell ref="A49:C49"/>
    <mergeCell ref="A1:D1"/>
    <mergeCell ref="A3:D3"/>
    <mergeCell ref="A33:C33"/>
    <mergeCell ref="A37:D37"/>
    <mergeCell ref="A39:D3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29"/>
  <sheetViews>
    <sheetView topLeftCell="B10" workbookViewId="0">
      <selection activeCell="C24" sqref="C24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209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25</v>
      </c>
      <c r="C6" s="32"/>
      <c r="D6" s="33">
        <v>6579.23</v>
      </c>
    </row>
    <row r="7" spans="1:4" x14ac:dyDescent="0.25">
      <c r="A7" s="35">
        <v>2</v>
      </c>
      <c r="B7" s="31" t="s">
        <v>20</v>
      </c>
      <c r="C7" s="32" t="s">
        <v>162</v>
      </c>
      <c r="D7" s="33">
        <v>16834.64</v>
      </c>
    </row>
    <row r="8" spans="1:4" x14ac:dyDescent="0.25">
      <c r="A8" s="35">
        <v>3</v>
      </c>
      <c r="B8" s="31" t="s">
        <v>43</v>
      </c>
      <c r="C8" s="32"/>
      <c r="D8" s="33">
        <v>29996.85</v>
      </c>
    </row>
    <row r="9" spans="1:4" ht="24" x14ac:dyDescent="0.25">
      <c r="A9" s="35">
        <v>4</v>
      </c>
      <c r="B9" s="31" t="s">
        <v>211</v>
      </c>
      <c r="C9" s="32" t="s">
        <v>212</v>
      </c>
      <c r="D9" s="33">
        <v>7700</v>
      </c>
    </row>
    <row r="10" spans="1:4" x14ac:dyDescent="0.25">
      <c r="A10" s="35">
        <v>5</v>
      </c>
      <c r="B10" s="31" t="s">
        <v>70</v>
      </c>
      <c r="C10" s="32"/>
      <c r="D10" s="33">
        <v>14206.19</v>
      </c>
    </row>
    <row r="11" spans="1:4" x14ac:dyDescent="0.25">
      <c r="A11" s="35">
        <v>6</v>
      </c>
      <c r="B11" s="31" t="s">
        <v>22</v>
      </c>
      <c r="C11" s="32"/>
      <c r="D11" s="33">
        <v>2720</v>
      </c>
    </row>
    <row r="12" spans="1:4" x14ac:dyDescent="0.25">
      <c r="A12" s="35">
        <v>7</v>
      </c>
      <c r="B12" s="31" t="s">
        <v>44</v>
      </c>
      <c r="C12" s="32" t="s">
        <v>21</v>
      </c>
      <c r="D12" s="33">
        <v>851.35</v>
      </c>
    </row>
    <row r="13" spans="1:4" x14ac:dyDescent="0.25">
      <c r="A13" s="35">
        <v>8</v>
      </c>
      <c r="B13" s="31" t="s">
        <v>213</v>
      </c>
      <c r="C13" s="32" t="s">
        <v>212</v>
      </c>
      <c r="D13" s="33">
        <v>240</v>
      </c>
    </row>
    <row r="14" spans="1:4" x14ac:dyDescent="0.25">
      <c r="A14" s="35">
        <v>9</v>
      </c>
      <c r="B14" s="31" t="s">
        <v>214</v>
      </c>
      <c r="C14" s="32" t="s">
        <v>212</v>
      </c>
      <c r="D14" s="33">
        <v>480</v>
      </c>
    </row>
    <row r="15" spans="1:4" x14ac:dyDescent="0.25">
      <c r="A15" s="35">
        <v>10</v>
      </c>
      <c r="B15" s="31" t="s">
        <v>215</v>
      </c>
      <c r="C15" s="32" t="s">
        <v>120</v>
      </c>
      <c r="D15" s="33">
        <v>312.18</v>
      </c>
    </row>
    <row r="16" spans="1:4" x14ac:dyDescent="0.25">
      <c r="A16" s="35">
        <v>11</v>
      </c>
      <c r="B16" s="31" t="s">
        <v>122</v>
      </c>
      <c r="C16" s="32" t="s">
        <v>120</v>
      </c>
      <c r="D16" s="33">
        <v>164.49</v>
      </c>
    </row>
    <row r="17" spans="1:4" ht="24" x14ac:dyDescent="0.25">
      <c r="A17" s="35">
        <v>12</v>
      </c>
      <c r="B17" s="31" t="s">
        <v>189</v>
      </c>
      <c r="C17" s="32" t="s">
        <v>216</v>
      </c>
      <c r="D17" s="33">
        <v>3220</v>
      </c>
    </row>
    <row r="18" spans="1:4" x14ac:dyDescent="0.25">
      <c r="A18" s="35">
        <v>13</v>
      </c>
      <c r="B18" s="31" t="s">
        <v>217</v>
      </c>
      <c r="C18" s="32" t="s">
        <v>24</v>
      </c>
      <c r="D18" s="33">
        <v>17200.759999999998</v>
      </c>
    </row>
    <row r="19" spans="1:4" x14ac:dyDescent="0.25">
      <c r="A19" s="35">
        <v>14</v>
      </c>
      <c r="B19" s="31" t="s">
        <v>150</v>
      </c>
      <c r="C19" s="32" t="s">
        <v>24</v>
      </c>
      <c r="D19" s="33">
        <v>13780.74</v>
      </c>
    </row>
    <row r="20" spans="1:4" x14ac:dyDescent="0.25">
      <c r="A20" s="35">
        <v>15</v>
      </c>
      <c r="B20" s="31" t="s">
        <v>218</v>
      </c>
      <c r="C20" s="32" t="s">
        <v>24</v>
      </c>
      <c r="D20" s="33">
        <v>28719.99</v>
      </c>
    </row>
    <row r="21" spans="1:4" ht="24" x14ac:dyDescent="0.25">
      <c r="A21" s="35">
        <v>16</v>
      </c>
      <c r="B21" s="31" t="s">
        <v>27</v>
      </c>
      <c r="C21" s="32" t="s">
        <v>43</v>
      </c>
      <c r="D21" s="33">
        <v>10701.01</v>
      </c>
    </row>
    <row r="22" spans="1:4" x14ac:dyDescent="0.25">
      <c r="A22" s="35">
        <v>17</v>
      </c>
      <c r="B22" s="31" t="s">
        <v>65</v>
      </c>
      <c r="C22" s="32" t="s">
        <v>24</v>
      </c>
      <c r="D22" s="33">
        <v>7666.32</v>
      </c>
    </row>
    <row r="23" spans="1:4" ht="24" x14ac:dyDescent="0.25">
      <c r="A23" s="35">
        <v>18</v>
      </c>
      <c r="B23" s="31" t="s">
        <v>189</v>
      </c>
      <c r="C23" s="32" t="s">
        <v>42</v>
      </c>
      <c r="D23" s="33">
        <v>7500</v>
      </c>
    </row>
    <row r="24" spans="1:4" ht="24" x14ac:dyDescent="0.25">
      <c r="A24" s="35">
        <v>19</v>
      </c>
      <c r="B24" s="31" t="s">
        <v>27</v>
      </c>
      <c r="C24" s="32" t="s">
        <v>43</v>
      </c>
      <c r="D24" s="33">
        <v>4361.46</v>
      </c>
    </row>
    <row r="25" spans="1:4" x14ac:dyDescent="0.25">
      <c r="A25" s="35">
        <v>20</v>
      </c>
      <c r="B25" s="31" t="s">
        <v>219</v>
      </c>
      <c r="C25" s="32" t="s">
        <v>29</v>
      </c>
      <c r="D25" s="33">
        <v>2614.6</v>
      </c>
    </row>
    <row r="26" spans="1:4" x14ac:dyDescent="0.25">
      <c r="A26" s="35">
        <v>21</v>
      </c>
      <c r="B26" s="31" t="s">
        <v>169</v>
      </c>
      <c r="C26" s="32" t="s">
        <v>24</v>
      </c>
      <c r="D26" s="33">
        <v>1069.1099999999999</v>
      </c>
    </row>
    <row r="27" spans="1:4" x14ac:dyDescent="0.25">
      <c r="A27" s="35">
        <v>22</v>
      </c>
      <c r="B27" s="31" t="s">
        <v>220</v>
      </c>
      <c r="C27" s="32" t="s">
        <v>221</v>
      </c>
      <c r="D27" s="33">
        <v>1000</v>
      </c>
    </row>
    <row r="28" spans="1:4" ht="24" x14ac:dyDescent="0.25">
      <c r="A28" s="35">
        <v>23</v>
      </c>
      <c r="B28" s="31" t="s">
        <v>222</v>
      </c>
      <c r="C28" s="32" t="s">
        <v>42</v>
      </c>
      <c r="D28" s="33">
        <v>375</v>
      </c>
    </row>
    <row r="29" spans="1:4" x14ac:dyDescent="0.25">
      <c r="A29" s="35">
        <v>24</v>
      </c>
      <c r="B29" s="31" t="s">
        <v>223</v>
      </c>
      <c r="C29" s="32" t="s">
        <v>42</v>
      </c>
      <c r="D29" s="33">
        <v>375</v>
      </c>
    </row>
    <row r="30" spans="1:4" x14ac:dyDescent="0.25">
      <c r="A30" s="35">
        <v>25</v>
      </c>
      <c r="B30" s="31" t="s">
        <v>224</v>
      </c>
      <c r="C30" s="32" t="s">
        <v>114</v>
      </c>
      <c r="D30" s="33">
        <v>368</v>
      </c>
    </row>
    <row r="31" spans="1:4" x14ac:dyDescent="0.25">
      <c r="A31" s="35">
        <v>26</v>
      </c>
      <c r="B31" s="31" t="s">
        <v>225</v>
      </c>
      <c r="C31" s="32" t="s">
        <v>42</v>
      </c>
      <c r="D31" s="33">
        <v>262.5</v>
      </c>
    </row>
    <row r="32" spans="1:4" ht="24" x14ac:dyDescent="0.25">
      <c r="A32" s="35">
        <v>27</v>
      </c>
      <c r="B32" s="31" t="s">
        <v>34</v>
      </c>
      <c r="C32" s="32" t="s">
        <v>35</v>
      </c>
      <c r="D32" s="33">
        <v>50</v>
      </c>
    </row>
    <row r="33" spans="1:4" x14ac:dyDescent="0.25">
      <c r="A33" s="35">
        <v>28</v>
      </c>
      <c r="B33" s="31" t="s">
        <v>169</v>
      </c>
      <c r="C33" s="32" t="s">
        <v>24</v>
      </c>
      <c r="D33" s="33">
        <v>19.489999999999998</v>
      </c>
    </row>
    <row r="34" spans="1:4" x14ac:dyDescent="0.25">
      <c r="A34" s="25"/>
      <c r="B34" s="26"/>
      <c r="C34" s="27"/>
      <c r="D34" s="29"/>
    </row>
    <row r="35" spans="1:4" ht="16.5" thickBot="1" x14ac:dyDescent="0.3">
      <c r="A35" s="57" t="s">
        <v>11</v>
      </c>
      <c r="B35" s="58"/>
      <c r="C35" s="59"/>
      <c r="D35" s="28">
        <f>SUM(D6:D34)</f>
        <v>179368.91</v>
      </c>
    </row>
    <row r="36" spans="1:4" ht="15.75" x14ac:dyDescent="0.25">
      <c r="A36" s="18"/>
      <c r="B36" s="19"/>
      <c r="C36" s="20"/>
      <c r="D36" s="21"/>
    </row>
    <row r="37" spans="1:4" ht="15.75" x14ac:dyDescent="0.25">
      <c r="A37" s="18"/>
      <c r="B37" s="19"/>
      <c r="C37" s="20"/>
      <c r="D37" s="21"/>
    </row>
    <row r="38" spans="1:4" ht="15.75" x14ac:dyDescent="0.25">
      <c r="A38" s="18"/>
      <c r="B38" s="19"/>
      <c r="C38" s="20"/>
      <c r="D38" s="21"/>
    </row>
    <row r="39" spans="1:4" x14ac:dyDescent="0.25">
      <c r="A39" s="60" t="s">
        <v>10</v>
      </c>
      <c r="B39" s="61"/>
      <c r="C39" s="61"/>
      <c r="D39" s="62"/>
    </row>
    <row r="40" spans="1:4" ht="15.75" x14ac:dyDescent="0.25">
      <c r="A40" s="17"/>
      <c r="B40" s="22"/>
      <c r="C40" s="23"/>
      <c r="D40" s="24"/>
    </row>
    <row r="41" spans="1:4" ht="15.75" x14ac:dyDescent="0.25">
      <c r="A41" s="51" t="s">
        <v>210</v>
      </c>
      <c r="B41" s="52"/>
      <c r="C41" s="52"/>
      <c r="D41" s="53"/>
    </row>
    <row r="42" spans="1:4" x14ac:dyDescent="0.25">
      <c r="A42" s="2"/>
      <c r="B42" s="15"/>
      <c r="C42" s="15"/>
      <c r="D42" s="16"/>
    </row>
    <row r="43" spans="1:4" ht="15.75" x14ac:dyDescent="0.25">
      <c r="A43" s="9" t="s">
        <v>1</v>
      </c>
      <c r="B43" s="9" t="s">
        <v>2</v>
      </c>
      <c r="C43" s="10" t="s">
        <v>3</v>
      </c>
      <c r="D43" s="10" t="s">
        <v>4</v>
      </c>
    </row>
    <row r="44" spans="1:4" x14ac:dyDescent="0.25">
      <c r="A44" s="11"/>
      <c r="B44" s="1"/>
      <c r="C44" s="1" t="s">
        <v>196</v>
      </c>
      <c r="D44" s="12">
        <v>0</v>
      </c>
    </row>
    <row r="45" spans="1:4" x14ac:dyDescent="0.25">
      <c r="A45" s="11"/>
      <c r="B45" s="1"/>
      <c r="C45" s="1" t="s">
        <v>12</v>
      </c>
      <c r="D45" s="12">
        <v>0</v>
      </c>
    </row>
    <row r="46" spans="1:4" x14ac:dyDescent="0.25">
      <c r="A46" s="11"/>
      <c r="B46" s="1"/>
      <c r="C46" s="1" t="s">
        <v>14</v>
      </c>
      <c r="D46" s="12">
        <v>0</v>
      </c>
    </row>
    <row r="47" spans="1:4" x14ac:dyDescent="0.25">
      <c r="A47" s="11"/>
      <c r="B47" s="1"/>
      <c r="C47" s="1" t="s">
        <v>13</v>
      </c>
      <c r="D47" s="12">
        <v>0</v>
      </c>
    </row>
    <row r="48" spans="1:4" x14ac:dyDescent="0.25">
      <c r="A48" s="11"/>
      <c r="B48" s="1"/>
      <c r="C48" s="1" t="s">
        <v>9</v>
      </c>
      <c r="D48" s="12">
        <v>0</v>
      </c>
    </row>
    <row r="49" spans="1:4" x14ac:dyDescent="0.25">
      <c r="A49" s="11"/>
      <c r="B49" s="1"/>
      <c r="C49" s="1" t="s">
        <v>40</v>
      </c>
      <c r="D49" s="12">
        <v>0</v>
      </c>
    </row>
    <row r="50" spans="1:4" x14ac:dyDescent="0.25">
      <c r="A50" s="11"/>
      <c r="B50" s="1"/>
      <c r="C50" s="1" t="s">
        <v>8</v>
      </c>
      <c r="D50" s="12">
        <v>0</v>
      </c>
    </row>
    <row r="51" spans="1:4" ht="15.75" thickBot="1" x14ac:dyDescent="0.3">
      <c r="A51" s="49" t="s">
        <v>6</v>
      </c>
      <c r="B51" s="50"/>
      <c r="C51" s="50"/>
      <c r="D51" s="13">
        <f>SUM(D44:D50)</f>
        <v>0</v>
      </c>
    </row>
    <row r="52" spans="1:4" ht="15.75" thickBot="1" x14ac:dyDescent="0.3">
      <c r="A52" s="5" t="s">
        <v>7</v>
      </c>
      <c r="B52" s="6"/>
      <c r="C52" s="6"/>
      <c r="D52" s="14">
        <f>SUM(D35+D51)</f>
        <v>179368.91</v>
      </c>
    </row>
    <row r="149" ht="15.75" customHeight="1" x14ac:dyDescent="0.25"/>
    <row r="313" ht="27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29" ht="39.75" customHeight="1" x14ac:dyDescent="0.25"/>
  </sheetData>
  <mergeCells count="6">
    <mergeCell ref="A51:C51"/>
    <mergeCell ref="A1:D1"/>
    <mergeCell ref="A3:D3"/>
    <mergeCell ref="A35:C35"/>
    <mergeCell ref="A39:D39"/>
    <mergeCell ref="A41:D4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64"/>
  <sheetViews>
    <sheetView workbookViewId="0">
      <selection activeCell="B15" sqref="B15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207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/>
      <c r="B6" s="31"/>
      <c r="C6" s="32"/>
      <c r="D6" s="33"/>
    </row>
    <row r="7" spans="1:4" x14ac:dyDescent="0.25">
      <c r="A7" s="35"/>
      <c r="B7" s="31"/>
      <c r="C7" s="32"/>
      <c r="D7" s="33"/>
    </row>
    <row r="8" spans="1:4" ht="16.5" thickBot="1" x14ac:dyDescent="0.3">
      <c r="A8" s="57" t="s">
        <v>11</v>
      </c>
      <c r="B8" s="58"/>
      <c r="C8" s="59"/>
      <c r="D8" s="28">
        <f>SUM(D6:D7)</f>
        <v>0</v>
      </c>
    </row>
    <row r="9" spans="1:4" ht="15.75" x14ac:dyDescent="0.25">
      <c r="A9" s="18"/>
      <c r="B9" s="19"/>
      <c r="C9" s="20"/>
      <c r="D9" s="21"/>
    </row>
    <row r="10" spans="1:4" ht="15.75" x14ac:dyDescent="0.25">
      <c r="A10" s="18"/>
      <c r="B10" s="19"/>
      <c r="C10" s="20"/>
      <c r="D10" s="21"/>
    </row>
    <row r="11" spans="1:4" ht="15.75" x14ac:dyDescent="0.25">
      <c r="A11" s="18"/>
      <c r="B11" s="19"/>
      <c r="C11" s="20"/>
      <c r="D11" s="21"/>
    </row>
    <row r="12" spans="1:4" x14ac:dyDescent="0.25">
      <c r="A12" s="60" t="s">
        <v>10</v>
      </c>
      <c r="B12" s="61"/>
      <c r="C12" s="61"/>
      <c r="D12" s="62"/>
    </row>
    <row r="13" spans="1:4" ht="15.75" x14ac:dyDescent="0.25">
      <c r="A13" s="17"/>
      <c r="B13" s="22"/>
      <c r="C13" s="23"/>
      <c r="D13" s="24"/>
    </row>
    <row r="14" spans="1:4" ht="15.75" x14ac:dyDescent="0.25">
      <c r="A14" s="51" t="s">
        <v>208</v>
      </c>
      <c r="B14" s="52"/>
      <c r="C14" s="52"/>
      <c r="D14" s="53"/>
    </row>
    <row r="15" spans="1:4" x14ac:dyDescent="0.25">
      <c r="A15" s="2"/>
      <c r="B15" s="15"/>
      <c r="C15" s="15"/>
      <c r="D15" s="16"/>
    </row>
    <row r="16" spans="1:4" ht="15.75" x14ac:dyDescent="0.25">
      <c r="A16" s="9" t="s">
        <v>1</v>
      </c>
      <c r="B16" s="9" t="s">
        <v>2</v>
      </c>
      <c r="C16" s="10" t="s">
        <v>3</v>
      </c>
      <c r="D16" s="10" t="s">
        <v>4</v>
      </c>
    </row>
    <row r="17" spans="1:4" x14ac:dyDescent="0.25">
      <c r="A17" s="11"/>
      <c r="B17" s="1"/>
      <c r="C17" s="1" t="s">
        <v>5</v>
      </c>
      <c r="D17" s="12">
        <v>0</v>
      </c>
    </row>
    <row r="18" spans="1:4" x14ac:dyDescent="0.25">
      <c r="A18" s="11"/>
      <c r="B18" s="1"/>
      <c r="C18" s="1" t="s">
        <v>12</v>
      </c>
      <c r="D18" s="12">
        <v>0</v>
      </c>
    </row>
    <row r="19" spans="1:4" x14ac:dyDescent="0.25">
      <c r="A19" s="11"/>
      <c r="B19" s="1"/>
      <c r="C19" s="1" t="s">
        <v>14</v>
      </c>
      <c r="D19" s="12">
        <v>0</v>
      </c>
    </row>
    <row r="20" spans="1:4" x14ac:dyDescent="0.25">
      <c r="A20" s="11"/>
      <c r="B20" s="1"/>
      <c r="C20" s="1" t="s">
        <v>13</v>
      </c>
      <c r="D20" s="12">
        <v>0</v>
      </c>
    </row>
    <row r="21" spans="1:4" x14ac:dyDescent="0.25">
      <c r="A21" s="11"/>
      <c r="B21" s="1"/>
      <c r="C21" s="1" t="s">
        <v>9</v>
      </c>
      <c r="D21" s="12">
        <v>0</v>
      </c>
    </row>
    <row r="22" spans="1:4" x14ac:dyDescent="0.25">
      <c r="A22" s="11"/>
      <c r="B22" s="1"/>
      <c r="C22" s="1" t="s">
        <v>40</v>
      </c>
      <c r="D22" s="12">
        <v>0</v>
      </c>
    </row>
    <row r="23" spans="1:4" x14ac:dyDescent="0.25">
      <c r="A23" s="11"/>
      <c r="B23" s="1"/>
      <c r="C23" s="1" t="s">
        <v>8</v>
      </c>
      <c r="D23" s="12">
        <v>0</v>
      </c>
    </row>
    <row r="24" spans="1:4" ht="15.75" thickBot="1" x14ac:dyDescent="0.3">
      <c r="A24" s="49" t="s">
        <v>6</v>
      </c>
      <c r="B24" s="50"/>
      <c r="C24" s="50"/>
      <c r="D24" s="13">
        <f>SUM(D17:D23)</f>
        <v>0</v>
      </c>
    </row>
    <row r="25" spans="1:4" ht="15.75" thickBot="1" x14ac:dyDescent="0.3">
      <c r="A25" s="5" t="s">
        <v>7</v>
      </c>
      <c r="B25" s="6"/>
      <c r="C25" s="6"/>
      <c r="D25" s="14">
        <f>SUM(D8+D24)</f>
        <v>0</v>
      </c>
    </row>
    <row r="84" ht="15.75" customHeight="1" x14ac:dyDescent="0.25"/>
    <row r="248" ht="27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64" ht="39.75" customHeight="1" x14ac:dyDescent="0.25"/>
  </sheetData>
  <mergeCells count="6">
    <mergeCell ref="A24:C24"/>
    <mergeCell ref="A1:D1"/>
    <mergeCell ref="A3:D3"/>
    <mergeCell ref="A8:C8"/>
    <mergeCell ref="A12:D12"/>
    <mergeCell ref="A14:D1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92"/>
  <sheetViews>
    <sheetView topLeftCell="A4" workbookViewId="0">
      <selection activeCell="D10" sqref="D10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197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106</v>
      </c>
      <c r="C6" s="32"/>
      <c r="D6" s="33">
        <v>19036.7</v>
      </c>
    </row>
    <row r="7" spans="1:4" x14ac:dyDescent="0.25">
      <c r="A7" s="35">
        <v>2</v>
      </c>
      <c r="B7" s="31" t="s">
        <v>199</v>
      </c>
      <c r="C7" s="32" t="s">
        <v>200</v>
      </c>
      <c r="D7" s="33">
        <v>13453.9</v>
      </c>
    </row>
    <row r="8" spans="1:4" ht="24" x14ac:dyDescent="0.25">
      <c r="A8" s="35">
        <v>3</v>
      </c>
      <c r="B8" s="31" t="s">
        <v>34</v>
      </c>
      <c r="C8" s="32"/>
      <c r="D8" s="33">
        <v>726.99</v>
      </c>
    </row>
    <row r="9" spans="1:4" x14ac:dyDescent="0.25">
      <c r="A9" s="35">
        <v>4</v>
      </c>
      <c r="B9" s="31" t="s">
        <v>201</v>
      </c>
      <c r="C9" s="32" t="s">
        <v>124</v>
      </c>
      <c r="D9" s="33">
        <v>105600</v>
      </c>
    </row>
    <row r="10" spans="1:4" ht="24" x14ac:dyDescent="0.25">
      <c r="A10" s="35">
        <v>5</v>
      </c>
      <c r="B10" s="31" t="s">
        <v>202</v>
      </c>
      <c r="C10" s="32" t="s">
        <v>49</v>
      </c>
      <c r="D10" s="33">
        <v>100000</v>
      </c>
    </row>
    <row r="11" spans="1:4" x14ac:dyDescent="0.25">
      <c r="A11" s="35">
        <v>6</v>
      </c>
      <c r="B11" s="31" t="s">
        <v>110</v>
      </c>
      <c r="C11" s="32" t="s">
        <v>24</v>
      </c>
      <c r="D11" s="33">
        <v>7151.66</v>
      </c>
    </row>
    <row r="12" spans="1:4" x14ac:dyDescent="0.25">
      <c r="A12" s="35">
        <v>7</v>
      </c>
      <c r="B12" s="31" t="s">
        <v>63</v>
      </c>
      <c r="C12" s="32" t="s">
        <v>64</v>
      </c>
      <c r="D12" s="33">
        <v>7000</v>
      </c>
    </row>
    <row r="13" spans="1:4" x14ac:dyDescent="0.25">
      <c r="A13" s="35">
        <v>8</v>
      </c>
      <c r="B13" s="31" t="s">
        <v>203</v>
      </c>
      <c r="C13" s="32" t="s">
        <v>24</v>
      </c>
      <c r="D13" s="33">
        <v>4826.25</v>
      </c>
    </row>
    <row r="14" spans="1:4" x14ac:dyDescent="0.25">
      <c r="A14" s="35">
        <v>9</v>
      </c>
      <c r="B14" s="31" t="s">
        <v>204</v>
      </c>
      <c r="C14" s="32" t="s">
        <v>206</v>
      </c>
      <c r="D14" s="33">
        <v>1510</v>
      </c>
    </row>
    <row r="15" spans="1:4" x14ac:dyDescent="0.25">
      <c r="A15" s="35">
        <v>10</v>
      </c>
      <c r="B15" s="31" t="s">
        <v>205</v>
      </c>
      <c r="C15" s="32" t="s">
        <v>206</v>
      </c>
      <c r="D15" s="33">
        <v>1380</v>
      </c>
    </row>
    <row r="16" spans="1:4" x14ac:dyDescent="0.25">
      <c r="A16" s="35">
        <v>11</v>
      </c>
      <c r="B16" s="31" t="s">
        <v>20</v>
      </c>
      <c r="C16" s="32" t="s">
        <v>24</v>
      </c>
      <c r="D16" s="33">
        <v>262.5</v>
      </c>
    </row>
    <row r="17" spans="1:4" x14ac:dyDescent="0.25">
      <c r="A17" s="35">
        <v>12</v>
      </c>
      <c r="B17" s="31" t="s">
        <v>166</v>
      </c>
      <c r="C17" s="32" t="s">
        <v>24</v>
      </c>
      <c r="D17" s="33">
        <v>21.11</v>
      </c>
    </row>
    <row r="18" spans="1:4" x14ac:dyDescent="0.25">
      <c r="A18" s="35"/>
      <c r="B18" s="31"/>
      <c r="C18" s="32"/>
      <c r="D18" s="33"/>
    </row>
    <row r="19" spans="1:4" x14ac:dyDescent="0.25">
      <c r="A19" s="25"/>
      <c r="B19" s="26"/>
      <c r="C19" s="27"/>
      <c r="D19" s="29"/>
    </row>
    <row r="20" spans="1:4" ht="16.5" thickBot="1" x14ac:dyDescent="0.3">
      <c r="A20" s="57" t="s">
        <v>11</v>
      </c>
      <c r="B20" s="58"/>
      <c r="C20" s="59"/>
      <c r="D20" s="28">
        <f>SUM(D6:D19)</f>
        <v>260969.11</v>
      </c>
    </row>
    <row r="21" spans="1:4" ht="15.75" x14ac:dyDescent="0.25">
      <c r="A21" s="18"/>
      <c r="B21" s="19"/>
      <c r="C21" s="20"/>
      <c r="D21" s="21"/>
    </row>
    <row r="22" spans="1:4" ht="15.75" x14ac:dyDescent="0.25">
      <c r="A22" s="18"/>
      <c r="B22" s="19"/>
      <c r="C22" s="20"/>
      <c r="D22" s="21"/>
    </row>
    <row r="23" spans="1:4" ht="15.75" x14ac:dyDescent="0.25">
      <c r="A23" s="18"/>
      <c r="B23" s="19"/>
      <c r="C23" s="20"/>
      <c r="D23" s="21"/>
    </row>
    <row r="24" spans="1:4" x14ac:dyDescent="0.25">
      <c r="A24" s="60" t="s">
        <v>10</v>
      </c>
      <c r="B24" s="61"/>
      <c r="C24" s="61"/>
      <c r="D24" s="62"/>
    </row>
    <row r="25" spans="1:4" ht="15.75" x14ac:dyDescent="0.25">
      <c r="A25" s="17"/>
      <c r="B25" s="22"/>
      <c r="C25" s="23"/>
      <c r="D25" s="24"/>
    </row>
    <row r="26" spans="1:4" ht="15.75" x14ac:dyDescent="0.25">
      <c r="A26" s="51" t="s">
        <v>198</v>
      </c>
      <c r="B26" s="52"/>
      <c r="C26" s="52"/>
      <c r="D26" s="53"/>
    </row>
    <row r="27" spans="1:4" x14ac:dyDescent="0.25">
      <c r="A27" s="2"/>
      <c r="B27" s="15"/>
      <c r="C27" s="15"/>
      <c r="D27" s="16"/>
    </row>
    <row r="28" spans="1:4" ht="15.75" x14ac:dyDescent="0.25">
      <c r="A28" s="9" t="s">
        <v>1</v>
      </c>
      <c r="B28" s="9" t="s">
        <v>2</v>
      </c>
      <c r="C28" s="10" t="s">
        <v>3</v>
      </c>
      <c r="D28" s="10" t="s">
        <v>4</v>
      </c>
    </row>
    <row r="29" spans="1:4" x14ac:dyDescent="0.25">
      <c r="A29" s="11"/>
      <c r="B29" s="1"/>
      <c r="C29" s="1" t="s">
        <v>196</v>
      </c>
      <c r="D29" s="12">
        <v>0</v>
      </c>
    </row>
    <row r="30" spans="1:4" x14ac:dyDescent="0.25">
      <c r="A30" s="11"/>
      <c r="B30" s="1"/>
      <c r="C30" s="1" t="s">
        <v>12</v>
      </c>
      <c r="D30" s="12">
        <v>0</v>
      </c>
    </row>
    <row r="31" spans="1:4" x14ac:dyDescent="0.25">
      <c r="A31" s="11"/>
      <c r="B31" s="1"/>
      <c r="C31" s="1" t="s">
        <v>14</v>
      </c>
      <c r="D31" s="12">
        <v>0</v>
      </c>
    </row>
    <row r="32" spans="1:4" x14ac:dyDescent="0.25">
      <c r="A32" s="11"/>
      <c r="B32" s="1"/>
      <c r="C32" s="1" t="s">
        <v>13</v>
      </c>
      <c r="D32" s="12">
        <v>0</v>
      </c>
    </row>
    <row r="33" spans="1:4" x14ac:dyDescent="0.25">
      <c r="A33" s="11"/>
      <c r="B33" s="1"/>
      <c r="C33" s="1" t="s">
        <v>9</v>
      </c>
      <c r="D33" s="12">
        <v>0</v>
      </c>
    </row>
    <row r="34" spans="1:4" x14ac:dyDescent="0.25">
      <c r="A34" s="11"/>
      <c r="B34" s="1"/>
      <c r="C34" s="1" t="s">
        <v>40</v>
      </c>
      <c r="D34" s="12">
        <v>0</v>
      </c>
    </row>
    <row r="35" spans="1:4" x14ac:dyDescent="0.25">
      <c r="A35" s="11"/>
      <c r="B35" s="1"/>
      <c r="C35" s="1" t="s">
        <v>8</v>
      </c>
      <c r="D35" s="12">
        <v>0</v>
      </c>
    </row>
    <row r="36" spans="1:4" ht="15.75" thickBot="1" x14ac:dyDescent="0.3">
      <c r="A36" s="49" t="s">
        <v>6</v>
      </c>
      <c r="B36" s="50"/>
      <c r="C36" s="50"/>
      <c r="D36" s="13">
        <f>SUM(D29:D35)</f>
        <v>0</v>
      </c>
    </row>
    <row r="37" spans="1:4" ht="15.75" thickBot="1" x14ac:dyDescent="0.3">
      <c r="A37" s="5" t="s">
        <v>7</v>
      </c>
      <c r="B37" s="6"/>
      <c r="C37" s="6"/>
      <c r="D37" s="14">
        <f>SUM(D20+D36)</f>
        <v>260969.11</v>
      </c>
    </row>
    <row r="112" ht="15.75" customHeight="1" x14ac:dyDescent="0.25"/>
    <row r="276" ht="27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92" ht="39.75" customHeight="1" x14ac:dyDescent="0.25"/>
  </sheetData>
  <mergeCells count="6">
    <mergeCell ref="A36:C36"/>
    <mergeCell ref="A1:D1"/>
    <mergeCell ref="A3:D3"/>
    <mergeCell ref="A20:C20"/>
    <mergeCell ref="A24:D24"/>
    <mergeCell ref="A26:D2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4"/>
  <sheetViews>
    <sheetView workbookViewId="0">
      <selection activeCell="C6" sqref="C6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187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63</v>
      </c>
      <c r="C6" s="32" t="s">
        <v>64</v>
      </c>
      <c r="D6" s="33">
        <v>9000</v>
      </c>
    </row>
    <row r="7" spans="1:4" ht="24" x14ac:dyDescent="0.25">
      <c r="A7" s="35">
        <v>2</v>
      </c>
      <c r="B7" s="31" t="s">
        <v>189</v>
      </c>
      <c r="C7" s="32" t="s">
        <v>36</v>
      </c>
      <c r="D7" s="33">
        <v>4000</v>
      </c>
    </row>
    <row r="8" spans="1:4" x14ac:dyDescent="0.25">
      <c r="A8" s="35">
        <v>3</v>
      </c>
      <c r="B8" s="31" t="s">
        <v>190</v>
      </c>
      <c r="C8" s="32" t="s">
        <v>49</v>
      </c>
      <c r="D8" s="33">
        <v>1000</v>
      </c>
    </row>
    <row r="9" spans="1:4" x14ac:dyDescent="0.25">
      <c r="A9" s="35">
        <v>4</v>
      </c>
      <c r="B9" s="31" t="s">
        <v>191</v>
      </c>
      <c r="C9" s="32" t="s">
        <v>24</v>
      </c>
      <c r="D9" s="33">
        <v>700</v>
      </c>
    </row>
    <row r="10" spans="1:4" ht="24" x14ac:dyDescent="0.25">
      <c r="A10" s="35">
        <v>5</v>
      </c>
      <c r="B10" s="31" t="s">
        <v>194</v>
      </c>
      <c r="C10" s="32" t="s">
        <v>97</v>
      </c>
      <c r="D10" s="33">
        <v>300</v>
      </c>
    </row>
    <row r="11" spans="1:4" x14ac:dyDescent="0.25">
      <c r="A11" s="35">
        <v>6</v>
      </c>
      <c r="B11" s="31" t="s">
        <v>192</v>
      </c>
      <c r="C11" s="32" t="s">
        <v>97</v>
      </c>
      <c r="D11" s="33">
        <v>200</v>
      </c>
    </row>
    <row r="12" spans="1:4" ht="24" x14ac:dyDescent="0.25">
      <c r="A12" s="35">
        <v>7</v>
      </c>
      <c r="B12" s="31" t="s">
        <v>193</v>
      </c>
      <c r="C12" s="32" t="s">
        <v>195</v>
      </c>
      <c r="D12" s="33">
        <v>53.68</v>
      </c>
    </row>
    <row r="13" spans="1:4" x14ac:dyDescent="0.25">
      <c r="A13" s="25"/>
      <c r="B13" s="26"/>
      <c r="C13" s="27"/>
      <c r="D13" s="29"/>
    </row>
    <row r="14" spans="1:4" ht="16.5" thickBot="1" x14ac:dyDescent="0.3">
      <c r="A14" s="57" t="s">
        <v>11</v>
      </c>
      <c r="B14" s="58"/>
      <c r="C14" s="59"/>
      <c r="D14" s="28">
        <f>SUM(D6:D13)</f>
        <v>15253.68</v>
      </c>
    </row>
    <row r="15" spans="1:4" ht="15.75" x14ac:dyDescent="0.25">
      <c r="A15" s="18"/>
      <c r="B15" s="19"/>
      <c r="C15" s="20"/>
      <c r="D15" s="21"/>
    </row>
    <row r="16" spans="1:4" ht="15.75" x14ac:dyDescent="0.25">
      <c r="A16" s="18"/>
      <c r="B16" s="19"/>
      <c r="C16" s="20"/>
      <c r="D16" s="21"/>
    </row>
    <row r="17" spans="1:4" ht="15.75" x14ac:dyDescent="0.25">
      <c r="A17" s="18"/>
      <c r="B17" s="19"/>
      <c r="C17" s="20"/>
      <c r="D17" s="21"/>
    </row>
    <row r="18" spans="1:4" x14ac:dyDescent="0.25">
      <c r="A18" s="60" t="s">
        <v>10</v>
      </c>
      <c r="B18" s="61"/>
      <c r="C18" s="61"/>
      <c r="D18" s="62"/>
    </row>
    <row r="19" spans="1:4" ht="15.75" x14ac:dyDescent="0.25">
      <c r="A19" s="17"/>
      <c r="B19" s="22"/>
      <c r="C19" s="23"/>
      <c r="D19" s="24"/>
    </row>
    <row r="20" spans="1:4" ht="15.75" x14ac:dyDescent="0.25">
      <c r="A20" s="51" t="s">
        <v>188</v>
      </c>
      <c r="B20" s="52"/>
      <c r="C20" s="52"/>
      <c r="D20" s="53"/>
    </row>
    <row r="21" spans="1:4" x14ac:dyDescent="0.25">
      <c r="A21" s="2"/>
      <c r="B21" s="15"/>
      <c r="C21" s="15"/>
      <c r="D21" s="16"/>
    </row>
    <row r="22" spans="1:4" ht="15.75" x14ac:dyDescent="0.25">
      <c r="A22" s="9" t="s">
        <v>1</v>
      </c>
      <c r="B22" s="9" t="s">
        <v>2</v>
      </c>
      <c r="C22" s="10" t="s">
        <v>3</v>
      </c>
      <c r="D22" s="10" t="s">
        <v>4</v>
      </c>
    </row>
    <row r="23" spans="1:4" x14ac:dyDescent="0.25">
      <c r="A23" s="11"/>
      <c r="B23" s="1"/>
      <c r="C23" s="1" t="s">
        <v>5</v>
      </c>
      <c r="D23" s="12">
        <v>0</v>
      </c>
    </row>
    <row r="24" spans="1:4" x14ac:dyDescent="0.25">
      <c r="A24" s="11"/>
      <c r="B24" s="1"/>
      <c r="C24" s="1" t="s">
        <v>12</v>
      </c>
      <c r="D24" s="12">
        <v>0</v>
      </c>
    </row>
    <row r="25" spans="1:4" x14ac:dyDescent="0.25">
      <c r="A25" s="11"/>
      <c r="B25" s="1"/>
      <c r="C25" s="1" t="s">
        <v>14</v>
      </c>
      <c r="D25" s="12">
        <v>15639.5</v>
      </c>
    </row>
    <row r="26" spans="1:4" x14ac:dyDescent="0.25">
      <c r="A26" s="11"/>
      <c r="B26" s="1"/>
      <c r="C26" s="1" t="s">
        <v>13</v>
      </c>
      <c r="D26" s="12">
        <v>0</v>
      </c>
    </row>
    <row r="27" spans="1:4" x14ac:dyDescent="0.25">
      <c r="A27" s="11"/>
      <c r="B27" s="1"/>
      <c r="C27" s="1" t="s">
        <v>9</v>
      </c>
      <c r="D27" s="12">
        <v>0</v>
      </c>
    </row>
    <row r="28" spans="1:4" x14ac:dyDescent="0.25">
      <c r="A28" s="11"/>
      <c r="B28" s="1"/>
      <c r="C28" s="1" t="s">
        <v>40</v>
      </c>
      <c r="D28" s="12">
        <v>0</v>
      </c>
    </row>
    <row r="29" spans="1:4" x14ac:dyDescent="0.25">
      <c r="A29" s="11"/>
      <c r="B29" s="1"/>
      <c r="C29" s="1" t="s">
        <v>8</v>
      </c>
      <c r="D29" s="12">
        <v>0</v>
      </c>
    </row>
    <row r="30" spans="1:4" ht="15.75" thickBot="1" x14ac:dyDescent="0.3">
      <c r="A30" s="49" t="s">
        <v>6</v>
      </c>
      <c r="B30" s="50"/>
      <c r="C30" s="50"/>
      <c r="D30" s="13">
        <f>SUM(D23:D29)</f>
        <v>15639.5</v>
      </c>
    </row>
    <row r="31" spans="1:4" ht="15.75" thickBot="1" x14ac:dyDescent="0.3">
      <c r="A31" s="5" t="s">
        <v>7</v>
      </c>
      <c r="B31" s="6"/>
      <c r="C31" s="6"/>
      <c r="D31" s="14">
        <f>SUM(D14+D30)</f>
        <v>30893.18</v>
      </c>
    </row>
    <row r="84" ht="15.75" customHeight="1" x14ac:dyDescent="0.25"/>
    <row r="248" ht="27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64" ht="39.75" customHeight="1" x14ac:dyDescent="0.25"/>
  </sheetData>
  <mergeCells count="6">
    <mergeCell ref="A30:C30"/>
    <mergeCell ref="A1:D1"/>
    <mergeCell ref="A3:D3"/>
    <mergeCell ref="A14:C14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78"/>
  <sheetViews>
    <sheetView topLeftCell="A7" workbookViewId="0">
      <selection activeCell="C22" sqref="C2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163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28</v>
      </c>
      <c r="C6" s="32" t="s">
        <v>21</v>
      </c>
      <c r="D6" s="33">
        <v>2896.46</v>
      </c>
    </row>
    <row r="7" spans="1:4" x14ac:dyDescent="0.25">
      <c r="A7" s="35">
        <v>2</v>
      </c>
      <c r="B7" s="31" t="s">
        <v>165</v>
      </c>
      <c r="C7" s="32" t="s">
        <v>21</v>
      </c>
      <c r="D7" s="33">
        <v>38105.64</v>
      </c>
    </row>
    <row r="8" spans="1:4" x14ac:dyDescent="0.25">
      <c r="A8" s="35">
        <v>3</v>
      </c>
      <c r="B8" s="31" t="s">
        <v>166</v>
      </c>
      <c r="C8" s="32" t="s">
        <v>21</v>
      </c>
      <c r="D8" s="33">
        <v>4624.6400000000003</v>
      </c>
    </row>
    <row r="9" spans="1:4" x14ac:dyDescent="0.25">
      <c r="A9" s="35">
        <v>4</v>
      </c>
      <c r="B9" s="31" t="s">
        <v>20</v>
      </c>
      <c r="C9" s="32" t="s">
        <v>167</v>
      </c>
      <c r="D9" s="33">
        <v>15405.57</v>
      </c>
    </row>
    <row r="10" spans="1:4" x14ac:dyDescent="0.25">
      <c r="A10" s="35">
        <v>5</v>
      </c>
      <c r="B10" s="31" t="s">
        <v>25</v>
      </c>
      <c r="C10" s="32"/>
      <c r="D10" s="33">
        <v>26775.17</v>
      </c>
    </row>
    <row r="11" spans="1:4" x14ac:dyDescent="0.25">
      <c r="A11" s="35">
        <v>6</v>
      </c>
      <c r="B11" s="31" t="s">
        <v>20</v>
      </c>
      <c r="C11" s="32" t="s">
        <v>21</v>
      </c>
      <c r="D11" s="33">
        <v>1175.0999999999999</v>
      </c>
    </row>
    <row r="12" spans="1:4" x14ac:dyDescent="0.25">
      <c r="A12" s="35">
        <v>7</v>
      </c>
      <c r="B12" s="31" t="s">
        <v>168</v>
      </c>
      <c r="C12" s="32" t="s">
        <v>21</v>
      </c>
      <c r="D12" s="33">
        <v>751.4</v>
      </c>
    </row>
    <row r="13" spans="1:4" x14ac:dyDescent="0.25">
      <c r="A13" s="35">
        <v>8</v>
      </c>
      <c r="B13" s="31" t="s">
        <v>169</v>
      </c>
      <c r="C13" s="32" t="s">
        <v>170</v>
      </c>
      <c r="D13" s="33">
        <v>4755.87</v>
      </c>
    </row>
    <row r="14" spans="1:4" x14ac:dyDescent="0.25">
      <c r="A14" s="35">
        <v>9</v>
      </c>
      <c r="B14" s="31" t="s">
        <v>43</v>
      </c>
      <c r="C14" s="32"/>
      <c r="D14" s="33">
        <v>1472.52</v>
      </c>
    </row>
    <row r="15" spans="1:4" ht="24" x14ac:dyDescent="0.25">
      <c r="A15" s="35">
        <v>10</v>
      </c>
      <c r="B15" s="31" t="s">
        <v>19</v>
      </c>
      <c r="C15" s="32" t="s">
        <v>93</v>
      </c>
      <c r="D15" s="33">
        <v>4700</v>
      </c>
    </row>
    <row r="16" spans="1:4" x14ac:dyDescent="0.25">
      <c r="A16" s="35">
        <v>11</v>
      </c>
      <c r="B16" s="31" t="s">
        <v>171</v>
      </c>
      <c r="C16" s="32" t="s">
        <v>24</v>
      </c>
      <c r="D16" s="33">
        <v>240340</v>
      </c>
    </row>
    <row r="17" spans="1:4" x14ac:dyDescent="0.25">
      <c r="A17" s="35">
        <v>12</v>
      </c>
      <c r="B17" s="31" t="s">
        <v>83</v>
      </c>
      <c r="C17" s="32" t="s">
        <v>24</v>
      </c>
      <c r="D17" s="33">
        <v>6316.68</v>
      </c>
    </row>
    <row r="18" spans="1:4" x14ac:dyDescent="0.25">
      <c r="A18" s="35">
        <v>13</v>
      </c>
      <c r="B18" s="31" t="s">
        <v>172</v>
      </c>
      <c r="C18" s="32" t="s">
        <v>24</v>
      </c>
      <c r="D18" s="33">
        <v>6000</v>
      </c>
    </row>
    <row r="19" spans="1:4" x14ac:dyDescent="0.25">
      <c r="A19" s="35">
        <v>14</v>
      </c>
      <c r="B19" s="31" t="s">
        <v>89</v>
      </c>
      <c r="C19" s="32" t="s">
        <v>173</v>
      </c>
      <c r="D19" s="33">
        <v>3042</v>
      </c>
    </row>
    <row r="20" spans="1:4" x14ac:dyDescent="0.25">
      <c r="A20" s="35">
        <v>15</v>
      </c>
      <c r="B20" s="31" t="s">
        <v>174</v>
      </c>
      <c r="C20" s="32" t="s">
        <v>24</v>
      </c>
      <c r="D20" s="33">
        <v>611.30999999999995</v>
      </c>
    </row>
    <row r="21" spans="1:4" x14ac:dyDescent="0.25">
      <c r="A21" s="35">
        <v>16</v>
      </c>
      <c r="B21" s="31" t="s">
        <v>175</v>
      </c>
      <c r="C21" s="32" t="s">
        <v>176</v>
      </c>
      <c r="D21" s="33">
        <v>400</v>
      </c>
    </row>
    <row r="22" spans="1:4" x14ac:dyDescent="0.25">
      <c r="A22" s="35">
        <v>17</v>
      </c>
      <c r="B22" s="31" t="s">
        <v>175</v>
      </c>
      <c r="C22" s="32" t="s">
        <v>176</v>
      </c>
      <c r="D22" s="33">
        <v>300</v>
      </c>
    </row>
    <row r="23" spans="1:4" x14ac:dyDescent="0.25">
      <c r="A23" s="35">
        <v>18</v>
      </c>
      <c r="B23" s="31" t="s">
        <v>177</v>
      </c>
      <c r="C23" s="32" t="s">
        <v>176</v>
      </c>
      <c r="D23" s="33">
        <v>250</v>
      </c>
    </row>
    <row r="24" spans="1:4" x14ac:dyDescent="0.25">
      <c r="A24" s="35">
        <v>19</v>
      </c>
      <c r="B24" s="31" t="s">
        <v>178</v>
      </c>
      <c r="C24" s="32" t="s">
        <v>49</v>
      </c>
      <c r="D24" s="33">
        <v>200</v>
      </c>
    </row>
    <row r="25" spans="1:4" x14ac:dyDescent="0.25">
      <c r="A25" s="35">
        <v>20</v>
      </c>
      <c r="B25" s="31" t="s">
        <v>179</v>
      </c>
      <c r="C25" s="32" t="s">
        <v>49</v>
      </c>
      <c r="D25" s="33">
        <v>200</v>
      </c>
    </row>
    <row r="26" spans="1:4" x14ac:dyDescent="0.25">
      <c r="A26" s="35">
        <v>21</v>
      </c>
      <c r="B26" s="31" t="s">
        <v>180</v>
      </c>
      <c r="C26" s="32" t="s">
        <v>49</v>
      </c>
      <c r="D26" s="33">
        <v>200</v>
      </c>
    </row>
    <row r="27" spans="1:4" x14ac:dyDescent="0.25">
      <c r="A27" s="35">
        <v>22</v>
      </c>
      <c r="B27" s="31" t="s">
        <v>181</v>
      </c>
      <c r="C27" s="32" t="s">
        <v>49</v>
      </c>
      <c r="D27" s="33">
        <v>200</v>
      </c>
    </row>
    <row r="28" spans="1:4" x14ac:dyDescent="0.25">
      <c r="A28" s="35">
        <v>23</v>
      </c>
      <c r="B28" s="31" t="s">
        <v>182</v>
      </c>
      <c r="C28" s="32" t="s">
        <v>49</v>
      </c>
      <c r="D28" s="33">
        <v>200</v>
      </c>
    </row>
    <row r="29" spans="1:4" x14ac:dyDescent="0.25">
      <c r="A29" s="35">
        <v>24</v>
      </c>
      <c r="B29" s="31" t="s">
        <v>183</v>
      </c>
      <c r="C29" s="32" t="s">
        <v>49</v>
      </c>
      <c r="D29" s="33">
        <v>200</v>
      </c>
    </row>
    <row r="30" spans="1:4" x14ac:dyDescent="0.25">
      <c r="A30" s="35">
        <v>25</v>
      </c>
      <c r="B30" s="31" t="s">
        <v>184</v>
      </c>
      <c r="C30" s="32" t="s">
        <v>49</v>
      </c>
      <c r="D30" s="33">
        <v>200</v>
      </c>
    </row>
    <row r="31" spans="1:4" ht="24" x14ac:dyDescent="0.25">
      <c r="A31" s="35">
        <v>26</v>
      </c>
      <c r="B31" s="31" t="s">
        <v>34</v>
      </c>
      <c r="C31" s="32" t="s">
        <v>35</v>
      </c>
      <c r="D31" s="33">
        <v>160.80000000000001</v>
      </c>
    </row>
    <row r="32" spans="1:4" x14ac:dyDescent="0.25">
      <c r="A32" s="35">
        <v>27</v>
      </c>
      <c r="B32" s="31" t="s">
        <v>185</v>
      </c>
      <c r="C32" s="32" t="s">
        <v>24</v>
      </c>
      <c r="D32" s="33">
        <v>99.45</v>
      </c>
    </row>
    <row r="33" spans="1:4" x14ac:dyDescent="0.25">
      <c r="A33" s="35">
        <v>28</v>
      </c>
      <c r="B33" s="31" t="s">
        <v>186</v>
      </c>
      <c r="C33" s="32" t="s">
        <v>24</v>
      </c>
      <c r="D33" s="33">
        <v>7.5</v>
      </c>
    </row>
    <row r="34" spans="1:4" x14ac:dyDescent="0.25">
      <c r="A34" s="35"/>
      <c r="B34" s="31"/>
      <c r="C34" s="32"/>
      <c r="D34" s="33"/>
    </row>
    <row r="35" spans="1:4" x14ac:dyDescent="0.25">
      <c r="A35" s="25"/>
      <c r="B35" s="26"/>
      <c r="C35" s="27"/>
      <c r="D35" s="29"/>
    </row>
    <row r="36" spans="1:4" ht="16.5" thickBot="1" x14ac:dyDescent="0.3">
      <c r="A36" s="57" t="s">
        <v>11</v>
      </c>
      <c r="B36" s="58"/>
      <c r="C36" s="59"/>
      <c r="D36" s="28">
        <f>SUM(D6:D35)</f>
        <v>359590.11</v>
      </c>
    </row>
    <row r="37" spans="1:4" ht="15.75" x14ac:dyDescent="0.25">
      <c r="A37" s="18"/>
      <c r="B37" s="19"/>
      <c r="C37" s="20"/>
      <c r="D37" s="21"/>
    </row>
    <row r="38" spans="1:4" ht="15.75" x14ac:dyDescent="0.25">
      <c r="A38" s="18"/>
      <c r="B38" s="19"/>
      <c r="C38" s="20"/>
      <c r="D38" s="21"/>
    </row>
    <row r="39" spans="1:4" ht="15.75" x14ac:dyDescent="0.25">
      <c r="A39" s="18"/>
      <c r="B39" s="19"/>
      <c r="C39" s="20"/>
      <c r="D39" s="21"/>
    </row>
    <row r="40" spans="1:4" x14ac:dyDescent="0.25">
      <c r="A40" s="60" t="s">
        <v>10</v>
      </c>
      <c r="B40" s="61"/>
      <c r="C40" s="61"/>
      <c r="D40" s="62"/>
    </row>
    <row r="41" spans="1:4" ht="15.75" x14ac:dyDescent="0.25">
      <c r="A41" s="17"/>
      <c r="B41" s="22"/>
      <c r="C41" s="23"/>
      <c r="D41" s="24"/>
    </row>
    <row r="42" spans="1:4" ht="15.75" x14ac:dyDescent="0.25">
      <c r="A42" s="51" t="s">
        <v>164</v>
      </c>
      <c r="B42" s="52"/>
      <c r="C42" s="52"/>
      <c r="D42" s="53"/>
    </row>
    <row r="43" spans="1:4" x14ac:dyDescent="0.25">
      <c r="A43" s="2"/>
      <c r="B43" s="15"/>
      <c r="C43" s="15"/>
      <c r="D43" s="16"/>
    </row>
    <row r="44" spans="1:4" ht="15.75" x14ac:dyDescent="0.25">
      <c r="A44" s="9" t="s">
        <v>1</v>
      </c>
      <c r="B44" s="9" t="s">
        <v>2</v>
      </c>
      <c r="C44" s="10" t="s">
        <v>3</v>
      </c>
      <c r="D44" s="10" t="s">
        <v>4</v>
      </c>
    </row>
    <row r="45" spans="1:4" x14ac:dyDescent="0.25">
      <c r="A45" s="11"/>
      <c r="B45" s="1"/>
      <c r="C45" s="1" t="s">
        <v>5</v>
      </c>
      <c r="D45" s="12">
        <v>0</v>
      </c>
    </row>
    <row r="46" spans="1:4" x14ac:dyDescent="0.25">
      <c r="A46" s="11"/>
      <c r="B46" s="1"/>
      <c r="C46" s="1" t="s">
        <v>12</v>
      </c>
      <c r="D46" s="12">
        <v>0</v>
      </c>
    </row>
    <row r="47" spans="1:4" x14ac:dyDescent="0.25">
      <c r="A47" s="11"/>
      <c r="B47" s="1"/>
      <c r="C47" s="1" t="s">
        <v>14</v>
      </c>
      <c r="D47" s="12">
        <v>0</v>
      </c>
    </row>
    <row r="48" spans="1:4" x14ac:dyDescent="0.25">
      <c r="A48" s="11"/>
      <c r="B48" s="1"/>
      <c r="C48" s="1" t="s">
        <v>13</v>
      </c>
      <c r="D48" s="12">
        <v>0</v>
      </c>
    </row>
    <row r="49" spans="1:4" x14ac:dyDescent="0.25">
      <c r="A49" s="11"/>
      <c r="B49" s="1"/>
      <c r="C49" s="1" t="s">
        <v>9</v>
      </c>
      <c r="D49" s="12">
        <v>0</v>
      </c>
    </row>
    <row r="50" spans="1:4" x14ac:dyDescent="0.25">
      <c r="A50" s="11"/>
      <c r="B50" s="1"/>
      <c r="C50" s="1" t="s">
        <v>40</v>
      </c>
      <c r="D50" s="12">
        <v>0</v>
      </c>
    </row>
    <row r="51" spans="1:4" x14ac:dyDescent="0.25">
      <c r="A51" s="11"/>
      <c r="B51" s="1"/>
      <c r="C51" s="1" t="s">
        <v>8</v>
      </c>
      <c r="D51" s="12">
        <v>0</v>
      </c>
    </row>
    <row r="52" spans="1:4" ht="15.75" thickBot="1" x14ac:dyDescent="0.3">
      <c r="A52" s="49" t="s">
        <v>6</v>
      </c>
      <c r="B52" s="50"/>
      <c r="C52" s="50"/>
      <c r="D52" s="13">
        <f>SUM(D45:D51)</f>
        <v>0</v>
      </c>
    </row>
    <row r="53" spans="1:4" ht="15.75" thickBot="1" x14ac:dyDescent="0.3">
      <c r="A53" s="5" t="s">
        <v>7</v>
      </c>
      <c r="B53" s="6"/>
      <c r="C53" s="6"/>
      <c r="D53" s="14">
        <f>SUM(D36+D52)</f>
        <v>359590.11</v>
      </c>
    </row>
    <row r="98" ht="15.75" customHeight="1" x14ac:dyDescent="0.25"/>
    <row r="262" ht="27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78" ht="39.75" customHeight="1" x14ac:dyDescent="0.25"/>
  </sheetData>
  <mergeCells count="6">
    <mergeCell ref="A52:C52"/>
    <mergeCell ref="A1:D1"/>
    <mergeCell ref="A3:D3"/>
    <mergeCell ref="A36:C36"/>
    <mergeCell ref="A40:D40"/>
    <mergeCell ref="A42:D4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64"/>
  <sheetViews>
    <sheetView topLeftCell="A4" workbookViewId="0">
      <selection activeCell="C17" sqref="C17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146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20</v>
      </c>
      <c r="C6" s="32" t="s">
        <v>162</v>
      </c>
      <c r="D6" s="33">
        <v>7600.89</v>
      </c>
    </row>
    <row r="7" spans="1:4" x14ac:dyDescent="0.25">
      <c r="A7" s="35">
        <v>2</v>
      </c>
      <c r="B7" s="31" t="s">
        <v>106</v>
      </c>
      <c r="C7" s="32"/>
      <c r="D7" s="33">
        <v>24</v>
      </c>
    </row>
    <row r="8" spans="1:4" x14ac:dyDescent="0.25">
      <c r="A8" s="35">
        <v>3</v>
      </c>
      <c r="B8" s="31" t="s">
        <v>153</v>
      </c>
      <c r="C8" s="32" t="s">
        <v>157</v>
      </c>
      <c r="D8" s="33">
        <v>55012</v>
      </c>
    </row>
    <row r="9" spans="1:4" x14ac:dyDescent="0.25">
      <c r="A9" s="35">
        <v>4</v>
      </c>
      <c r="B9" s="31" t="s">
        <v>153</v>
      </c>
      <c r="C9" s="32" t="s">
        <v>158</v>
      </c>
      <c r="D9" s="33">
        <v>2937.64</v>
      </c>
    </row>
    <row r="10" spans="1:4" ht="24" x14ac:dyDescent="0.25">
      <c r="A10" s="35">
        <v>5</v>
      </c>
      <c r="B10" s="31" t="s">
        <v>153</v>
      </c>
      <c r="C10" s="32" t="s">
        <v>154</v>
      </c>
      <c r="D10" s="33">
        <v>1632.04</v>
      </c>
    </row>
    <row r="11" spans="1:4" ht="24" x14ac:dyDescent="0.25">
      <c r="A11" s="35">
        <v>6</v>
      </c>
      <c r="B11" s="31" t="s">
        <v>152</v>
      </c>
      <c r="C11" s="32"/>
      <c r="D11" s="33">
        <v>150</v>
      </c>
    </row>
    <row r="12" spans="1:4" x14ac:dyDescent="0.25">
      <c r="A12" s="35">
        <v>7</v>
      </c>
      <c r="B12" s="31" t="s">
        <v>150</v>
      </c>
      <c r="C12" s="32" t="s">
        <v>24</v>
      </c>
      <c r="D12" s="33">
        <v>14695.93</v>
      </c>
    </row>
    <row r="13" spans="1:4" x14ac:dyDescent="0.25">
      <c r="A13" s="35">
        <v>8</v>
      </c>
      <c r="B13" s="31" t="s">
        <v>151</v>
      </c>
      <c r="C13" s="32" t="s">
        <v>24</v>
      </c>
      <c r="D13" s="33">
        <v>8946.8700000000008</v>
      </c>
    </row>
    <row r="14" spans="1:4" x14ac:dyDescent="0.25">
      <c r="A14" s="35">
        <v>9</v>
      </c>
      <c r="B14" s="31" t="s">
        <v>43</v>
      </c>
      <c r="C14" s="32"/>
      <c r="D14" s="33">
        <v>4116.47</v>
      </c>
    </row>
    <row r="15" spans="1:4" x14ac:dyDescent="0.25">
      <c r="A15" s="35">
        <v>10</v>
      </c>
      <c r="B15" s="31" t="s">
        <v>149</v>
      </c>
      <c r="C15" s="32" t="s">
        <v>24</v>
      </c>
      <c r="D15" s="33">
        <v>1483</v>
      </c>
    </row>
    <row r="16" spans="1:4" ht="24" x14ac:dyDescent="0.25">
      <c r="A16" s="35">
        <v>11</v>
      </c>
      <c r="B16" s="31" t="s">
        <v>156</v>
      </c>
      <c r="C16" s="32" t="s">
        <v>155</v>
      </c>
      <c r="D16" s="33">
        <v>1023.75</v>
      </c>
    </row>
    <row r="17" spans="1:4" x14ac:dyDescent="0.25">
      <c r="A17" s="35">
        <v>12</v>
      </c>
      <c r="B17" s="31" t="s">
        <v>161</v>
      </c>
      <c r="C17" s="32" t="s">
        <v>49</v>
      </c>
      <c r="D17" s="33">
        <v>511.92</v>
      </c>
    </row>
    <row r="18" spans="1:4" x14ac:dyDescent="0.25">
      <c r="A18" s="35">
        <v>13</v>
      </c>
      <c r="B18" s="31" t="s">
        <v>159</v>
      </c>
      <c r="C18" s="32" t="s">
        <v>160</v>
      </c>
      <c r="D18" s="33">
        <v>276</v>
      </c>
    </row>
    <row r="19" spans="1:4" x14ac:dyDescent="0.25">
      <c r="A19" s="35">
        <v>14</v>
      </c>
      <c r="B19" s="31" t="s">
        <v>148</v>
      </c>
      <c r="C19" s="32" t="s">
        <v>24</v>
      </c>
      <c r="D19" s="33">
        <v>252.78</v>
      </c>
    </row>
    <row r="20" spans="1:4" ht="24" x14ac:dyDescent="0.25">
      <c r="A20" s="35">
        <v>15</v>
      </c>
      <c r="B20" s="31" t="s">
        <v>34</v>
      </c>
      <c r="C20" s="32" t="s">
        <v>35</v>
      </c>
      <c r="D20" s="33">
        <v>50</v>
      </c>
    </row>
    <row r="21" spans="1:4" x14ac:dyDescent="0.25">
      <c r="A21" s="25"/>
      <c r="B21" s="26"/>
      <c r="C21" s="27"/>
      <c r="D21" s="29"/>
    </row>
    <row r="22" spans="1:4" ht="16.5" thickBot="1" x14ac:dyDescent="0.3">
      <c r="A22" s="57" t="s">
        <v>11</v>
      </c>
      <c r="B22" s="58"/>
      <c r="C22" s="59"/>
      <c r="D22" s="28">
        <f>SUM(D6:D21)</f>
        <v>98713.29</v>
      </c>
    </row>
    <row r="23" spans="1:4" ht="15.75" x14ac:dyDescent="0.25">
      <c r="A23" s="18"/>
      <c r="B23" s="19"/>
      <c r="C23" s="20"/>
      <c r="D23" s="21"/>
    </row>
    <row r="24" spans="1:4" ht="15.75" x14ac:dyDescent="0.25">
      <c r="A24" s="18"/>
      <c r="B24" s="19"/>
      <c r="C24" s="20"/>
      <c r="D24" s="21"/>
    </row>
    <row r="25" spans="1:4" ht="15.75" x14ac:dyDescent="0.25">
      <c r="A25" s="18"/>
      <c r="B25" s="19"/>
      <c r="C25" s="20"/>
      <c r="D25" s="21"/>
    </row>
    <row r="26" spans="1:4" x14ac:dyDescent="0.25">
      <c r="A26" s="60" t="s">
        <v>10</v>
      </c>
      <c r="B26" s="61"/>
      <c r="C26" s="61"/>
      <c r="D26" s="62"/>
    </row>
    <row r="27" spans="1:4" ht="15.75" x14ac:dyDescent="0.25">
      <c r="A27" s="17"/>
      <c r="B27" s="22"/>
      <c r="C27" s="23"/>
      <c r="D27" s="24"/>
    </row>
    <row r="28" spans="1:4" ht="15.75" x14ac:dyDescent="0.25">
      <c r="A28" s="51" t="s">
        <v>147</v>
      </c>
      <c r="B28" s="52"/>
      <c r="C28" s="52"/>
      <c r="D28" s="53"/>
    </row>
    <row r="29" spans="1:4" x14ac:dyDescent="0.25">
      <c r="A29" s="2"/>
      <c r="B29" s="15"/>
      <c r="C29" s="15"/>
      <c r="D29" s="16"/>
    </row>
    <row r="30" spans="1:4" ht="15.75" x14ac:dyDescent="0.25">
      <c r="A30" s="9" t="s">
        <v>1</v>
      </c>
      <c r="B30" s="9" t="s">
        <v>2</v>
      </c>
      <c r="C30" s="10" t="s">
        <v>3</v>
      </c>
      <c r="D30" s="10" t="s">
        <v>4</v>
      </c>
    </row>
    <row r="31" spans="1:4" x14ac:dyDescent="0.25">
      <c r="A31" s="11"/>
      <c r="B31" s="1"/>
      <c r="C31" s="1" t="s">
        <v>5</v>
      </c>
      <c r="D31" s="12">
        <v>0</v>
      </c>
    </row>
    <row r="32" spans="1:4" x14ac:dyDescent="0.25">
      <c r="A32" s="11"/>
      <c r="B32" s="1"/>
      <c r="C32" s="1" t="s">
        <v>12</v>
      </c>
      <c r="D32" s="12">
        <v>0</v>
      </c>
    </row>
    <row r="33" spans="1:4" x14ac:dyDescent="0.25">
      <c r="A33" s="11"/>
      <c r="B33" s="1"/>
      <c r="C33" s="1" t="s">
        <v>14</v>
      </c>
      <c r="D33" s="12">
        <v>0</v>
      </c>
    </row>
    <row r="34" spans="1:4" x14ac:dyDescent="0.25">
      <c r="A34" s="11"/>
      <c r="B34" s="1"/>
      <c r="C34" s="1" t="s">
        <v>13</v>
      </c>
      <c r="D34" s="12">
        <v>0</v>
      </c>
    </row>
    <row r="35" spans="1:4" x14ac:dyDescent="0.25">
      <c r="A35" s="11"/>
      <c r="B35" s="1"/>
      <c r="C35" s="1" t="s">
        <v>9</v>
      </c>
      <c r="D35" s="12">
        <v>0</v>
      </c>
    </row>
    <row r="36" spans="1:4" x14ac:dyDescent="0.25">
      <c r="A36" s="11"/>
      <c r="B36" s="1"/>
      <c r="C36" s="1" t="s">
        <v>40</v>
      </c>
      <c r="D36" s="12">
        <v>0</v>
      </c>
    </row>
    <row r="37" spans="1:4" x14ac:dyDescent="0.25">
      <c r="A37" s="11"/>
      <c r="B37" s="1"/>
      <c r="C37" s="1" t="s">
        <v>8</v>
      </c>
      <c r="D37" s="12">
        <v>0</v>
      </c>
    </row>
    <row r="38" spans="1:4" ht="15.75" thickBot="1" x14ac:dyDescent="0.3">
      <c r="A38" s="49" t="s">
        <v>6</v>
      </c>
      <c r="B38" s="50"/>
      <c r="C38" s="50"/>
      <c r="D38" s="13">
        <f>SUM(D31:D37)</f>
        <v>0</v>
      </c>
    </row>
    <row r="39" spans="1:4" ht="15.75" thickBot="1" x14ac:dyDescent="0.3">
      <c r="A39" s="5" t="s">
        <v>7</v>
      </c>
      <c r="B39" s="6"/>
      <c r="C39" s="6"/>
      <c r="D39" s="14">
        <f>SUM(D22+D38)</f>
        <v>98713.29</v>
      </c>
    </row>
    <row r="84" ht="15.75" customHeight="1" x14ac:dyDescent="0.25"/>
    <row r="248" ht="27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64" ht="39.75" customHeight="1" x14ac:dyDescent="0.25"/>
  </sheetData>
  <mergeCells count="6">
    <mergeCell ref="A38:C38"/>
    <mergeCell ref="A1:D1"/>
    <mergeCell ref="A3:D3"/>
    <mergeCell ref="A22:C22"/>
    <mergeCell ref="A26:D26"/>
    <mergeCell ref="A28:D2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51"/>
  <sheetViews>
    <sheetView workbookViewId="0">
      <selection activeCell="D14" sqref="D14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142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137</v>
      </c>
      <c r="C6" s="32"/>
      <c r="D6" s="33">
        <v>103548.82</v>
      </c>
    </row>
    <row r="7" spans="1:4" x14ac:dyDescent="0.25">
      <c r="A7" s="35">
        <v>2</v>
      </c>
      <c r="B7" s="31" t="s">
        <v>20</v>
      </c>
      <c r="C7" s="32" t="s">
        <v>99</v>
      </c>
      <c r="D7" s="33">
        <v>224741.15</v>
      </c>
    </row>
    <row r="8" spans="1:4" x14ac:dyDescent="0.25">
      <c r="A8" s="35">
        <v>3</v>
      </c>
      <c r="B8" s="31" t="s">
        <v>58</v>
      </c>
      <c r="C8" s="32" t="s">
        <v>42</v>
      </c>
      <c r="D8" s="33">
        <v>64000</v>
      </c>
    </row>
    <row r="9" spans="1:4" x14ac:dyDescent="0.25">
      <c r="A9" s="35">
        <v>4</v>
      </c>
      <c r="B9" s="31" t="s">
        <v>144</v>
      </c>
      <c r="C9" s="32" t="s">
        <v>42</v>
      </c>
      <c r="D9" s="33">
        <v>25000</v>
      </c>
    </row>
    <row r="10" spans="1:4" x14ac:dyDescent="0.25">
      <c r="A10" s="35">
        <v>5</v>
      </c>
      <c r="B10" s="31" t="s">
        <v>145</v>
      </c>
      <c r="C10" s="32" t="s">
        <v>42</v>
      </c>
      <c r="D10" s="33">
        <v>722</v>
      </c>
    </row>
    <row r="11" spans="1:4" x14ac:dyDescent="0.25">
      <c r="A11" s="25"/>
      <c r="B11" s="26"/>
      <c r="C11" s="27"/>
      <c r="D11" s="29"/>
    </row>
    <row r="12" spans="1:4" ht="16.5" thickBot="1" x14ac:dyDescent="0.3">
      <c r="A12" s="57" t="s">
        <v>11</v>
      </c>
      <c r="B12" s="58"/>
      <c r="C12" s="59"/>
      <c r="D12" s="28">
        <f>SUM(D6:D11)</f>
        <v>418011.97</v>
      </c>
    </row>
    <row r="13" spans="1:4" ht="15.75" x14ac:dyDescent="0.25">
      <c r="A13" s="18"/>
      <c r="B13" s="19"/>
      <c r="C13" s="20"/>
      <c r="D13" s="21"/>
    </row>
    <row r="14" spans="1:4" ht="15.75" x14ac:dyDescent="0.25">
      <c r="A14" s="18"/>
      <c r="B14" s="19"/>
      <c r="C14" s="20"/>
      <c r="D14" s="21"/>
    </row>
    <row r="15" spans="1:4" ht="15.75" x14ac:dyDescent="0.25">
      <c r="A15" s="18"/>
      <c r="B15" s="19"/>
      <c r="C15" s="20"/>
      <c r="D15" s="21"/>
    </row>
    <row r="16" spans="1:4" x14ac:dyDescent="0.25">
      <c r="A16" s="60" t="s">
        <v>10</v>
      </c>
      <c r="B16" s="61"/>
      <c r="C16" s="61"/>
      <c r="D16" s="62"/>
    </row>
    <row r="17" spans="1:4" ht="15.75" x14ac:dyDescent="0.25">
      <c r="A17" s="17"/>
      <c r="B17" s="22"/>
      <c r="C17" s="23"/>
      <c r="D17" s="24"/>
    </row>
    <row r="18" spans="1:4" ht="15.75" x14ac:dyDescent="0.25">
      <c r="A18" s="51" t="s">
        <v>143</v>
      </c>
      <c r="B18" s="52"/>
      <c r="C18" s="52"/>
      <c r="D18" s="53"/>
    </row>
    <row r="19" spans="1:4" x14ac:dyDescent="0.25">
      <c r="A19" s="2"/>
      <c r="B19" s="15"/>
      <c r="C19" s="15"/>
      <c r="D19" s="16"/>
    </row>
    <row r="20" spans="1:4" ht="15.75" x14ac:dyDescent="0.25">
      <c r="A20" s="9" t="s">
        <v>1</v>
      </c>
      <c r="B20" s="9" t="s">
        <v>2</v>
      </c>
      <c r="C20" s="10" t="s">
        <v>3</v>
      </c>
      <c r="D20" s="10" t="s">
        <v>4</v>
      </c>
    </row>
    <row r="21" spans="1:4" x14ac:dyDescent="0.25">
      <c r="A21" s="11"/>
      <c r="B21" s="1"/>
      <c r="C21" s="1" t="s">
        <v>5</v>
      </c>
      <c r="D21" s="12">
        <v>0</v>
      </c>
    </row>
    <row r="22" spans="1:4" x14ac:dyDescent="0.25">
      <c r="A22" s="11"/>
      <c r="B22" s="1"/>
      <c r="C22" s="1" t="s">
        <v>12</v>
      </c>
      <c r="D22" s="12">
        <v>0</v>
      </c>
    </row>
    <row r="23" spans="1:4" x14ac:dyDescent="0.25">
      <c r="A23" s="11"/>
      <c r="B23" s="1"/>
      <c r="C23" s="1" t="s">
        <v>14</v>
      </c>
      <c r="D23" s="12">
        <v>0</v>
      </c>
    </row>
    <row r="24" spans="1:4" x14ac:dyDescent="0.25">
      <c r="A24" s="11"/>
      <c r="B24" s="1"/>
      <c r="C24" s="1" t="s">
        <v>13</v>
      </c>
      <c r="D24" s="12">
        <v>0</v>
      </c>
    </row>
    <row r="25" spans="1:4" x14ac:dyDescent="0.25">
      <c r="A25" s="11"/>
      <c r="B25" s="1"/>
      <c r="C25" s="1" t="s">
        <v>9</v>
      </c>
      <c r="D25" s="12">
        <v>0</v>
      </c>
    </row>
    <row r="26" spans="1:4" x14ac:dyDescent="0.25">
      <c r="A26" s="11"/>
      <c r="B26" s="1"/>
      <c r="C26" s="1" t="s">
        <v>40</v>
      </c>
      <c r="D26" s="12">
        <v>0</v>
      </c>
    </row>
    <row r="27" spans="1:4" x14ac:dyDescent="0.25">
      <c r="A27" s="11"/>
      <c r="B27" s="1"/>
      <c r="C27" s="1" t="s">
        <v>8</v>
      </c>
      <c r="D27" s="12">
        <v>0</v>
      </c>
    </row>
    <row r="28" spans="1:4" ht="15.75" thickBot="1" x14ac:dyDescent="0.3">
      <c r="A28" s="49" t="s">
        <v>6</v>
      </c>
      <c r="B28" s="50"/>
      <c r="C28" s="50"/>
      <c r="D28" s="13">
        <f>SUM(D21:D27)</f>
        <v>0</v>
      </c>
    </row>
    <row r="29" spans="1:4" ht="15.75" thickBot="1" x14ac:dyDescent="0.3">
      <c r="A29" s="5" t="s">
        <v>7</v>
      </c>
      <c r="B29" s="6"/>
      <c r="C29" s="6"/>
      <c r="D29" s="14">
        <f>SUM(D12+D28)</f>
        <v>418011.97</v>
      </c>
    </row>
    <row r="71" ht="15.75" customHeight="1" x14ac:dyDescent="0.25"/>
    <row r="235" ht="27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51" ht="39.75" customHeight="1" x14ac:dyDescent="0.25"/>
  </sheetData>
  <mergeCells count="6">
    <mergeCell ref="A28:C28"/>
    <mergeCell ref="A1:D1"/>
    <mergeCell ref="A3:D3"/>
    <mergeCell ref="A12:C12"/>
    <mergeCell ref="A16:D16"/>
    <mergeCell ref="A18:D18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51"/>
  <sheetViews>
    <sheetView workbookViewId="0">
      <selection activeCell="B6" sqref="B6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135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63</v>
      </c>
      <c r="C6" s="32" t="s">
        <v>64</v>
      </c>
      <c r="D6" s="33">
        <v>8000</v>
      </c>
    </row>
    <row r="7" spans="1:4" x14ac:dyDescent="0.25">
      <c r="A7" s="35">
        <v>2</v>
      </c>
      <c r="B7" s="31" t="s">
        <v>137</v>
      </c>
      <c r="C7" s="32"/>
      <c r="D7" s="33">
        <v>1971.66</v>
      </c>
    </row>
    <row r="8" spans="1:4" x14ac:dyDescent="0.25">
      <c r="A8" s="35">
        <v>3</v>
      </c>
      <c r="B8" s="31" t="s">
        <v>20</v>
      </c>
      <c r="C8" s="32" t="s">
        <v>121</v>
      </c>
      <c r="D8" s="33">
        <v>11983.31</v>
      </c>
    </row>
    <row r="9" spans="1:4" x14ac:dyDescent="0.25">
      <c r="A9" s="35">
        <v>4</v>
      </c>
      <c r="B9" s="31" t="s">
        <v>43</v>
      </c>
      <c r="C9" s="32"/>
      <c r="D9" s="33">
        <v>2983.11</v>
      </c>
    </row>
    <row r="10" spans="1:4" x14ac:dyDescent="0.25">
      <c r="A10" s="35">
        <v>5</v>
      </c>
      <c r="B10" s="31" t="s">
        <v>138</v>
      </c>
      <c r="C10" s="32" t="s">
        <v>21</v>
      </c>
      <c r="D10" s="33">
        <v>4375.1000000000004</v>
      </c>
    </row>
    <row r="11" spans="1:4" ht="24" x14ac:dyDescent="0.25">
      <c r="A11" s="35">
        <v>6</v>
      </c>
      <c r="B11" s="31" t="s">
        <v>139</v>
      </c>
      <c r="C11" s="32" t="s">
        <v>35</v>
      </c>
      <c r="D11" s="33">
        <v>50</v>
      </c>
    </row>
    <row r="12" spans="1:4" ht="24" x14ac:dyDescent="0.25">
      <c r="A12" s="35">
        <v>7</v>
      </c>
      <c r="B12" s="31" t="s">
        <v>139</v>
      </c>
      <c r="C12" s="32" t="s">
        <v>124</v>
      </c>
      <c r="D12" s="33">
        <v>129.15</v>
      </c>
    </row>
    <row r="13" spans="1:4" x14ac:dyDescent="0.25">
      <c r="A13" s="35">
        <v>8</v>
      </c>
      <c r="B13" s="31" t="s">
        <v>140</v>
      </c>
      <c r="C13" s="32" t="s">
        <v>141</v>
      </c>
      <c r="D13" s="33">
        <v>9304</v>
      </c>
    </row>
    <row r="14" spans="1:4" x14ac:dyDescent="0.25">
      <c r="A14" s="25"/>
      <c r="B14" s="26"/>
      <c r="C14" s="27"/>
      <c r="D14" s="29"/>
    </row>
    <row r="15" spans="1:4" ht="16.5" thickBot="1" x14ac:dyDescent="0.3">
      <c r="A15" s="57" t="s">
        <v>11</v>
      </c>
      <c r="B15" s="58"/>
      <c r="C15" s="59"/>
      <c r="D15" s="28">
        <f>SUM(D6:D14)</f>
        <v>38796.33</v>
      </c>
    </row>
    <row r="16" spans="1:4" ht="15.75" x14ac:dyDescent="0.25">
      <c r="A16" s="18"/>
      <c r="B16" s="19"/>
      <c r="C16" s="20"/>
      <c r="D16" s="21"/>
    </row>
    <row r="17" spans="1:4" ht="15.75" x14ac:dyDescent="0.25">
      <c r="A17" s="18"/>
      <c r="B17" s="19"/>
      <c r="C17" s="20"/>
      <c r="D17" s="21"/>
    </row>
    <row r="18" spans="1:4" ht="15.75" x14ac:dyDescent="0.25">
      <c r="A18" s="18"/>
      <c r="B18" s="19"/>
      <c r="C18" s="20"/>
      <c r="D18" s="21"/>
    </row>
    <row r="19" spans="1:4" x14ac:dyDescent="0.25">
      <c r="A19" s="60" t="s">
        <v>10</v>
      </c>
      <c r="B19" s="61"/>
      <c r="C19" s="61"/>
      <c r="D19" s="62"/>
    </row>
    <row r="20" spans="1:4" ht="15.75" x14ac:dyDescent="0.25">
      <c r="A20" s="17"/>
      <c r="B20" s="22"/>
      <c r="C20" s="23"/>
      <c r="D20" s="24"/>
    </row>
    <row r="21" spans="1:4" ht="15.75" x14ac:dyDescent="0.25">
      <c r="A21" s="51" t="s">
        <v>136</v>
      </c>
      <c r="B21" s="52"/>
      <c r="C21" s="52"/>
      <c r="D21" s="53"/>
    </row>
    <row r="22" spans="1:4" x14ac:dyDescent="0.25">
      <c r="A22" s="2"/>
      <c r="B22" s="15"/>
      <c r="C22" s="15"/>
      <c r="D22" s="16"/>
    </row>
    <row r="23" spans="1:4" ht="15.75" x14ac:dyDescent="0.25">
      <c r="A23" s="9" t="s">
        <v>1</v>
      </c>
      <c r="B23" s="9" t="s">
        <v>2</v>
      </c>
      <c r="C23" s="10" t="s">
        <v>3</v>
      </c>
      <c r="D23" s="10" t="s">
        <v>4</v>
      </c>
    </row>
    <row r="24" spans="1:4" x14ac:dyDescent="0.25">
      <c r="A24" s="11"/>
      <c r="B24" s="1"/>
      <c r="C24" s="1" t="s">
        <v>5</v>
      </c>
      <c r="D24" s="12">
        <v>0</v>
      </c>
    </row>
    <row r="25" spans="1:4" x14ac:dyDescent="0.25">
      <c r="A25" s="11"/>
      <c r="B25" s="1"/>
      <c r="C25" s="1" t="s">
        <v>12</v>
      </c>
      <c r="D25" s="12">
        <v>0</v>
      </c>
    </row>
    <row r="26" spans="1:4" x14ac:dyDescent="0.25">
      <c r="A26" s="11"/>
      <c r="B26" s="1"/>
      <c r="C26" s="1" t="s">
        <v>14</v>
      </c>
      <c r="D26" s="12">
        <v>0</v>
      </c>
    </row>
    <row r="27" spans="1:4" x14ac:dyDescent="0.25">
      <c r="A27" s="11"/>
      <c r="B27" s="1"/>
      <c r="C27" s="1" t="s">
        <v>13</v>
      </c>
      <c r="D27" s="12">
        <v>0</v>
      </c>
    </row>
    <row r="28" spans="1:4" x14ac:dyDescent="0.25">
      <c r="A28" s="11"/>
      <c r="B28" s="1"/>
      <c r="C28" s="1" t="s">
        <v>9</v>
      </c>
      <c r="D28" s="12">
        <v>0</v>
      </c>
    </row>
    <row r="29" spans="1:4" x14ac:dyDescent="0.25">
      <c r="A29" s="11"/>
      <c r="B29" s="1"/>
      <c r="C29" s="1" t="s">
        <v>40</v>
      </c>
      <c r="D29" s="12">
        <v>0</v>
      </c>
    </row>
    <row r="30" spans="1:4" x14ac:dyDescent="0.25">
      <c r="A30" s="11"/>
      <c r="B30" s="1"/>
      <c r="C30" s="1" t="s">
        <v>8</v>
      </c>
      <c r="D30" s="12">
        <v>0</v>
      </c>
    </row>
    <row r="31" spans="1:4" ht="15.75" thickBot="1" x14ac:dyDescent="0.3">
      <c r="A31" s="49" t="s">
        <v>6</v>
      </c>
      <c r="B31" s="50"/>
      <c r="C31" s="50"/>
      <c r="D31" s="13">
        <f>SUM(D24:D30)</f>
        <v>0</v>
      </c>
    </row>
    <row r="32" spans="1:4" ht="15.75" thickBot="1" x14ac:dyDescent="0.3">
      <c r="A32" s="5" t="s">
        <v>7</v>
      </c>
      <c r="B32" s="6"/>
      <c r="C32" s="6"/>
      <c r="D32" s="14">
        <f>SUM(D15+D31)</f>
        <v>38796.33</v>
      </c>
    </row>
    <row r="71" ht="15.75" customHeight="1" x14ac:dyDescent="0.25"/>
    <row r="235" ht="27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51" ht="39.75" customHeight="1" x14ac:dyDescent="0.25"/>
  </sheetData>
  <mergeCells count="6">
    <mergeCell ref="A31:C31"/>
    <mergeCell ref="A1:D1"/>
    <mergeCell ref="A3:D3"/>
    <mergeCell ref="A15:C15"/>
    <mergeCell ref="A19:D19"/>
    <mergeCell ref="A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2"/>
  <sheetViews>
    <sheetView topLeftCell="A16" workbookViewId="0">
      <selection activeCell="A41" sqref="A41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395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25</v>
      </c>
      <c r="C6" s="32"/>
      <c r="D6" s="33">
        <v>375430.45</v>
      </c>
    </row>
    <row r="7" spans="1:4" ht="24" x14ac:dyDescent="0.25">
      <c r="A7" s="35">
        <v>2</v>
      </c>
      <c r="B7" s="31" t="s">
        <v>98</v>
      </c>
      <c r="C7" s="32" t="s">
        <v>99</v>
      </c>
      <c r="D7" s="33">
        <v>639584.86</v>
      </c>
    </row>
    <row r="8" spans="1:4" x14ac:dyDescent="0.25">
      <c r="A8" s="35">
        <v>3</v>
      </c>
      <c r="B8" s="31" t="s">
        <v>44</v>
      </c>
      <c r="C8" s="32" t="s">
        <v>21</v>
      </c>
      <c r="D8" s="33">
        <v>1731.65</v>
      </c>
    </row>
    <row r="9" spans="1:4" x14ac:dyDescent="0.25">
      <c r="A9" s="35">
        <v>4</v>
      </c>
      <c r="B9" s="31" t="s">
        <v>95</v>
      </c>
      <c r="C9" s="32"/>
      <c r="D9" s="33">
        <v>3600</v>
      </c>
    </row>
    <row r="10" spans="1:4" ht="24" x14ac:dyDescent="0.25">
      <c r="A10" s="35">
        <v>5</v>
      </c>
      <c r="B10" s="31" t="s">
        <v>396</v>
      </c>
      <c r="C10" s="32" t="s">
        <v>397</v>
      </c>
      <c r="D10" s="33">
        <v>650</v>
      </c>
    </row>
    <row r="11" spans="1:4" x14ac:dyDescent="0.25">
      <c r="A11" s="35">
        <v>6</v>
      </c>
      <c r="B11" s="31" t="s">
        <v>341</v>
      </c>
      <c r="C11" s="32" t="s">
        <v>64</v>
      </c>
      <c r="D11" s="33">
        <v>45000</v>
      </c>
    </row>
    <row r="12" spans="1:4" x14ac:dyDescent="0.25">
      <c r="A12" s="35">
        <v>7</v>
      </c>
      <c r="B12" s="31" t="s">
        <v>398</v>
      </c>
      <c r="C12" s="32" t="s">
        <v>21</v>
      </c>
      <c r="D12" s="33">
        <v>13785.23</v>
      </c>
    </row>
    <row r="13" spans="1:4" x14ac:dyDescent="0.25">
      <c r="A13" s="35">
        <v>8</v>
      </c>
      <c r="B13" s="31" t="s">
        <v>399</v>
      </c>
      <c r="C13" s="32"/>
      <c r="D13" s="33">
        <v>480</v>
      </c>
    </row>
    <row r="14" spans="1:4" x14ac:dyDescent="0.25">
      <c r="A14" s="35">
        <v>9</v>
      </c>
      <c r="B14" s="31" t="s">
        <v>400</v>
      </c>
      <c r="C14" s="32" t="s">
        <v>21</v>
      </c>
      <c r="D14" s="33">
        <v>3974.02</v>
      </c>
    </row>
    <row r="15" spans="1:4" x14ac:dyDescent="0.25">
      <c r="A15" s="35">
        <v>10</v>
      </c>
      <c r="B15" s="31" t="s">
        <v>65</v>
      </c>
      <c r="C15" s="32" t="s">
        <v>24</v>
      </c>
      <c r="D15" s="33">
        <v>75125.48</v>
      </c>
    </row>
    <row r="16" spans="1:4" x14ac:dyDescent="0.25">
      <c r="A16" s="35">
        <v>11</v>
      </c>
      <c r="B16" s="31" t="s">
        <v>401</v>
      </c>
      <c r="C16" s="32" t="s">
        <v>24</v>
      </c>
      <c r="D16" s="33">
        <v>44645.56</v>
      </c>
    </row>
    <row r="17" spans="1:4" x14ac:dyDescent="0.25">
      <c r="A17" s="35">
        <v>12</v>
      </c>
      <c r="B17" s="31" t="s">
        <v>402</v>
      </c>
      <c r="C17" s="32" t="s">
        <v>49</v>
      </c>
      <c r="D17" s="33">
        <v>3000</v>
      </c>
    </row>
    <row r="18" spans="1:4" x14ac:dyDescent="0.25">
      <c r="A18" s="35">
        <v>13</v>
      </c>
      <c r="B18" s="31" t="s">
        <v>403</v>
      </c>
      <c r="C18" s="32" t="s">
        <v>21</v>
      </c>
      <c r="D18" s="33">
        <v>5616</v>
      </c>
    </row>
    <row r="19" spans="1:4" x14ac:dyDescent="0.25">
      <c r="A19" s="35">
        <v>14</v>
      </c>
      <c r="B19" s="31" t="s">
        <v>404</v>
      </c>
      <c r="C19" s="32" t="s">
        <v>24</v>
      </c>
      <c r="D19" s="33">
        <v>1499.67</v>
      </c>
    </row>
    <row r="20" spans="1:4" x14ac:dyDescent="0.25">
      <c r="A20" s="35">
        <v>15</v>
      </c>
      <c r="B20" s="31" t="s">
        <v>405</v>
      </c>
      <c r="C20" s="32" t="s">
        <v>49</v>
      </c>
      <c r="D20" s="33">
        <v>1000</v>
      </c>
    </row>
    <row r="21" spans="1:4" x14ac:dyDescent="0.25">
      <c r="A21" s="35">
        <v>16</v>
      </c>
      <c r="B21" s="31" t="s">
        <v>406</v>
      </c>
      <c r="C21" s="32" t="s">
        <v>49</v>
      </c>
      <c r="D21" s="33">
        <v>1000</v>
      </c>
    </row>
    <row r="22" spans="1:4" x14ac:dyDescent="0.25">
      <c r="A22" s="35">
        <v>17</v>
      </c>
      <c r="B22" s="31" t="s">
        <v>407</v>
      </c>
      <c r="C22" s="32" t="s">
        <v>49</v>
      </c>
      <c r="D22" s="33">
        <v>1000</v>
      </c>
    </row>
    <row r="23" spans="1:4" x14ac:dyDescent="0.25">
      <c r="A23" s="35">
        <v>18</v>
      </c>
      <c r="B23" s="31" t="s">
        <v>408</v>
      </c>
      <c r="C23" s="32" t="s">
        <v>49</v>
      </c>
      <c r="D23" s="33">
        <v>1000</v>
      </c>
    </row>
    <row r="24" spans="1:4" x14ac:dyDescent="0.25">
      <c r="A24" s="35">
        <v>19</v>
      </c>
      <c r="B24" s="31" t="s">
        <v>409</v>
      </c>
      <c r="C24" s="32" t="s">
        <v>24</v>
      </c>
      <c r="D24" s="33">
        <v>991.66</v>
      </c>
    </row>
    <row r="25" spans="1:4" x14ac:dyDescent="0.25">
      <c r="A25" s="35">
        <v>20</v>
      </c>
      <c r="B25" s="31" t="s">
        <v>410</v>
      </c>
      <c r="C25" s="32" t="s">
        <v>291</v>
      </c>
      <c r="D25" s="33">
        <v>1350</v>
      </c>
    </row>
    <row r="26" spans="1:4" x14ac:dyDescent="0.25">
      <c r="A26" s="35">
        <v>21</v>
      </c>
      <c r="B26" s="31" t="s">
        <v>319</v>
      </c>
      <c r="C26" s="32" t="s">
        <v>24</v>
      </c>
      <c r="D26" s="33">
        <v>600</v>
      </c>
    </row>
    <row r="27" spans="1:4" x14ac:dyDescent="0.25">
      <c r="A27" s="35">
        <v>22</v>
      </c>
      <c r="B27" s="31" t="s">
        <v>411</v>
      </c>
      <c r="C27" s="32" t="s">
        <v>24</v>
      </c>
      <c r="D27" s="33">
        <v>547.55999999999995</v>
      </c>
    </row>
    <row r="28" spans="1:4" x14ac:dyDescent="0.25">
      <c r="A28" s="35">
        <v>23</v>
      </c>
      <c r="B28" s="31" t="s">
        <v>412</v>
      </c>
      <c r="C28" s="32" t="s">
        <v>49</v>
      </c>
      <c r="D28" s="33">
        <v>500</v>
      </c>
    </row>
    <row r="29" spans="1:4" x14ac:dyDescent="0.25">
      <c r="A29" s="35">
        <v>24</v>
      </c>
      <c r="B29" s="31" t="s">
        <v>413</v>
      </c>
      <c r="C29" s="32" t="s">
        <v>49</v>
      </c>
      <c r="D29" s="33">
        <v>500</v>
      </c>
    </row>
    <row r="30" spans="1:4" ht="24" x14ac:dyDescent="0.25">
      <c r="A30" s="35">
        <v>25</v>
      </c>
      <c r="B30" s="31" t="s">
        <v>414</v>
      </c>
      <c r="C30" s="32" t="s">
        <v>49</v>
      </c>
      <c r="D30" s="33">
        <v>500</v>
      </c>
    </row>
    <row r="31" spans="1:4" ht="24" x14ac:dyDescent="0.25">
      <c r="A31" s="35">
        <v>26</v>
      </c>
      <c r="B31" s="31" t="s">
        <v>415</v>
      </c>
      <c r="C31" s="32" t="s">
        <v>49</v>
      </c>
      <c r="D31" s="33">
        <v>500</v>
      </c>
    </row>
    <row r="32" spans="1:4" x14ac:dyDescent="0.25">
      <c r="A32" s="35">
        <v>27</v>
      </c>
      <c r="B32" s="31" t="s">
        <v>416</v>
      </c>
      <c r="C32" s="32" t="s">
        <v>49</v>
      </c>
      <c r="D32" s="33">
        <v>500</v>
      </c>
    </row>
    <row r="33" spans="1:4" x14ac:dyDescent="0.25">
      <c r="A33" s="35">
        <v>28</v>
      </c>
      <c r="B33" s="31" t="s">
        <v>417</v>
      </c>
      <c r="C33" s="32" t="s">
        <v>49</v>
      </c>
      <c r="D33" s="33">
        <v>500</v>
      </c>
    </row>
    <row r="34" spans="1:4" x14ac:dyDescent="0.25">
      <c r="A34" s="35">
        <v>29</v>
      </c>
      <c r="B34" s="31" t="s">
        <v>418</v>
      </c>
      <c r="C34" s="32" t="s">
        <v>49</v>
      </c>
      <c r="D34" s="33">
        <v>500</v>
      </c>
    </row>
    <row r="35" spans="1:4" x14ac:dyDescent="0.25">
      <c r="A35" s="35">
        <v>30</v>
      </c>
      <c r="B35" s="31" t="s">
        <v>419</v>
      </c>
      <c r="C35" s="32" t="s">
        <v>24</v>
      </c>
      <c r="D35" s="33">
        <v>437</v>
      </c>
    </row>
    <row r="36" spans="1:4" x14ac:dyDescent="0.25">
      <c r="A36" s="35">
        <v>31</v>
      </c>
      <c r="B36" s="31" t="s">
        <v>314</v>
      </c>
      <c r="C36" s="32" t="s">
        <v>24</v>
      </c>
      <c r="D36" s="33">
        <v>300</v>
      </c>
    </row>
    <row r="37" spans="1:4" x14ac:dyDescent="0.25">
      <c r="A37" s="35">
        <v>32</v>
      </c>
      <c r="B37" s="31" t="s">
        <v>215</v>
      </c>
      <c r="C37" s="32" t="s">
        <v>124</v>
      </c>
      <c r="D37" s="33">
        <v>216.32</v>
      </c>
    </row>
    <row r="38" spans="1:4" x14ac:dyDescent="0.25">
      <c r="A38" s="35">
        <v>33</v>
      </c>
      <c r="B38" s="31" t="s">
        <v>420</v>
      </c>
      <c r="C38" s="32" t="s">
        <v>24</v>
      </c>
      <c r="D38" s="33">
        <v>75</v>
      </c>
    </row>
    <row r="39" spans="1:4" x14ac:dyDescent="0.25">
      <c r="A39" s="35">
        <v>34</v>
      </c>
      <c r="B39" s="31" t="s">
        <v>185</v>
      </c>
      <c r="C39" s="32" t="s">
        <v>24</v>
      </c>
      <c r="D39" s="33">
        <v>62.6</v>
      </c>
    </row>
    <row r="40" spans="1:4" x14ac:dyDescent="0.25">
      <c r="A40" s="35">
        <v>35</v>
      </c>
      <c r="B40" s="31" t="s">
        <v>122</v>
      </c>
      <c r="C40" s="32" t="s">
        <v>124</v>
      </c>
      <c r="D40" s="33">
        <v>54.83</v>
      </c>
    </row>
    <row r="41" spans="1:4" x14ac:dyDescent="0.25">
      <c r="A41" s="35"/>
      <c r="B41" s="31"/>
      <c r="C41" s="32"/>
      <c r="D41" s="33"/>
    </row>
    <row r="42" spans="1:4" ht="16.5" thickBot="1" x14ac:dyDescent="0.3">
      <c r="A42" s="57" t="s">
        <v>11</v>
      </c>
      <c r="B42" s="58"/>
      <c r="C42" s="59"/>
      <c r="D42" s="28">
        <f>SUM(D6:D41)</f>
        <v>1226257.8900000001</v>
      </c>
    </row>
    <row r="43" spans="1:4" ht="15.75" x14ac:dyDescent="0.25">
      <c r="A43" s="18"/>
      <c r="B43" s="19"/>
      <c r="C43" s="20"/>
      <c r="D43" s="21"/>
    </row>
    <row r="44" spans="1:4" ht="15.75" x14ac:dyDescent="0.25">
      <c r="A44" s="18"/>
      <c r="B44" s="19"/>
      <c r="C44" s="20"/>
      <c r="D44" s="21"/>
    </row>
    <row r="45" spans="1:4" ht="15.75" x14ac:dyDescent="0.25">
      <c r="A45" s="18"/>
      <c r="B45" s="19"/>
      <c r="C45" s="20"/>
      <c r="D45" s="21"/>
    </row>
    <row r="46" spans="1:4" x14ac:dyDescent="0.25">
      <c r="A46" s="60" t="s">
        <v>10</v>
      </c>
      <c r="B46" s="61"/>
      <c r="C46" s="61"/>
      <c r="D46" s="62"/>
    </row>
    <row r="47" spans="1:4" ht="15.75" x14ac:dyDescent="0.25">
      <c r="A47" s="17"/>
      <c r="B47" s="22"/>
      <c r="C47" s="23"/>
      <c r="D47" s="24"/>
    </row>
    <row r="48" spans="1:4" ht="15.75" x14ac:dyDescent="0.25">
      <c r="A48" s="51" t="s">
        <v>394</v>
      </c>
      <c r="B48" s="52"/>
      <c r="C48" s="52"/>
      <c r="D48" s="53"/>
    </row>
    <row r="49" spans="1:4" x14ac:dyDescent="0.25">
      <c r="A49" s="2"/>
      <c r="B49" s="15"/>
      <c r="C49" s="15"/>
      <c r="D49" s="16"/>
    </row>
    <row r="50" spans="1:4" ht="15.75" x14ac:dyDescent="0.25">
      <c r="A50" s="9" t="s">
        <v>1</v>
      </c>
      <c r="B50" s="9" t="s">
        <v>2</v>
      </c>
      <c r="C50" s="10" t="s">
        <v>3</v>
      </c>
      <c r="D50" s="10" t="s">
        <v>4</v>
      </c>
    </row>
    <row r="51" spans="1:4" x14ac:dyDescent="0.25">
      <c r="A51" s="11"/>
      <c r="B51" s="1"/>
      <c r="C51" s="1" t="s">
        <v>196</v>
      </c>
      <c r="D51" s="12">
        <v>0</v>
      </c>
    </row>
    <row r="52" spans="1:4" x14ac:dyDescent="0.25">
      <c r="A52" s="11"/>
      <c r="B52" s="1"/>
      <c r="C52" s="1" t="s">
        <v>12</v>
      </c>
      <c r="D52" s="12">
        <v>0</v>
      </c>
    </row>
    <row r="53" spans="1:4" x14ac:dyDescent="0.25">
      <c r="A53" s="11"/>
      <c r="B53" s="1"/>
      <c r="C53" s="1" t="s">
        <v>14</v>
      </c>
      <c r="D53" s="12">
        <v>0</v>
      </c>
    </row>
    <row r="54" spans="1:4" x14ac:dyDescent="0.25">
      <c r="A54" s="11"/>
      <c r="B54" s="1"/>
      <c r="C54" s="1" t="s">
        <v>13</v>
      </c>
      <c r="D54" s="12">
        <v>0</v>
      </c>
    </row>
    <row r="55" spans="1:4" x14ac:dyDescent="0.25">
      <c r="A55" s="11"/>
      <c r="B55" s="1"/>
      <c r="C55" s="1" t="s">
        <v>9</v>
      </c>
      <c r="D55" s="12">
        <v>0</v>
      </c>
    </row>
    <row r="56" spans="1:4" x14ac:dyDescent="0.25">
      <c r="A56" s="11"/>
      <c r="B56" s="1"/>
      <c r="C56" s="1" t="s">
        <v>40</v>
      </c>
      <c r="D56" s="12">
        <v>0</v>
      </c>
    </row>
    <row r="57" spans="1:4" x14ac:dyDescent="0.25">
      <c r="A57" s="11"/>
      <c r="B57" s="1"/>
      <c r="C57" s="1" t="s">
        <v>8</v>
      </c>
      <c r="D57" s="12">
        <v>0</v>
      </c>
    </row>
    <row r="58" spans="1:4" ht="15.75" thickBot="1" x14ac:dyDescent="0.3">
      <c r="A58" s="49" t="s">
        <v>6</v>
      </c>
      <c r="B58" s="50"/>
      <c r="C58" s="50"/>
      <c r="D58" s="13">
        <f>SUM(D51:D57)</f>
        <v>0</v>
      </c>
    </row>
    <row r="59" spans="1:4" ht="15.75" thickBot="1" x14ac:dyDescent="0.3">
      <c r="A59" s="5" t="s">
        <v>7</v>
      </c>
      <c r="B59" s="6"/>
      <c r="C59" s="6"/>
      <c r="D59" s="14">
        <f>SUM(D42+D58)</f>
        <v>1226257.8900000001</v>
      </c>
    </row>
    <row r="202" ht="15.75" customHeight="1" x14ac:dyDescent="0.25"/>
    <row r="366" ht="27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82" ht="39.75" customHeight="1" x14ac:dyDescent="0.25"/>
  </sheetData>
  <mergeCells count="6">
    <mergeCell ref="A58:C58"/>
    <mergeCell ref="A1:D1"/>
    <mergeCell ref="A3:D3"/>
    <mergeCell ref="A42:C42"/>
    <mergeCell ref="A46:D46"/>
    <mergeCell ref="A48:D4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51"/>
  <sheetViews>
    <sheetView topLeftCell="A3" workbookViewId="0">
      <selection activeCell="A20" sqref="A20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117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25</v>
      </c>
      <c r="C6" s="32"/>
      <c r="D6" s="33">
        <v>1058</v>
      </c>
    </row>
    <row r="7" spans="1:4" x14ac:dyDescent="0.25">
      <c r="A7" s="35">
        <v>2</v>
      </c>
      <c r="B7" s="31" t="s">
        <v>43</v>
      </c>
      <c r="C7" s="32"/>
      <c r="D7" s="33">
        <v>21964.97</v>
      </c>
    </row>
    <row r="8" spans="1:4" x14ac:dyDescent="0.25">
      <c r="A8" s="35">
        <v>3</v>
      </c>
      <c r="B8" s="31" t="s">
        <v>119</v>
      </c>
      <c r="C8" s="32" t="s">
        <v>120</v>
      </c>
      <c r="D8" s="33">
        <v>472.9</v>
      </c>
    </row>
    <row r="9" spans="1:4" x14ac:dyDescent="0.25">
      <c r="A9" s="35">
        <v>4</v>
      </c>
      <c r="B9" s="31" t="s">
        <v>20</v>
      </c>
      <c r="C9" s="32" t="s">
        <v>121</v>
      </c>
      <c r="D9" s="33">
        <v>7787.96</v>
      </c>
    </row>
    <row r="10" spans="1:4" x14ac:dyDescent="0.25">
      <c r="A10" s="35">
        <v>5</v>
      </c>
      <c r="B10" s="31" t="s">
        <v>122</v>
      </c>
      <c r="C10" s="32" t="s">
        <v>120</v>
      </c>
      <c r="D10" s="33">
        <v>288.14999999999998</v>
      </c>
    </row>
    <row r="11" spans="1:4" x14ac:dyDescent="0.25">
      <c r="A11" s="35">
        <v>6</v>
      </c>
      <c r="B11" s="31" t="s">
        <v>123</v>
      </c>
      <c r="C11" s="32" t="s">
        <v>125</v>
      </c>
      <c r="D11" s="33">
        <v>9744</v>
      </c>
    </row>
    <row r="12" spans="1:4" x14ac:dyDescent="0.25">
      <c r="A12" s="35">
        <v>7</v>
      </c>
      <c r="B12" s="31" t="s">
        <v>126</v>
      </c>
      <c r="C12" s="32" t="s">
        <v>24</v>
      </c>
      <c r="D12" s="33">
        <v>8400</v>
      </c>
    </row>
    <row r="13" spans="1:4" x14ac:dyDescent="0.25">
      <c r="A13" s="35">
        <v>8</v>
      </c>
      <c r="B13" s="31" t="s">
        <v>127</v>
      </c>
      <c r="C13" s="32" t="s">
        <v>29</v>
      </c>
      <c r="D13" s="33">
        <v>2004.21</v>
      </c>
    </row>
    <row r="14" spans="1:4" x14ac:dyDescent="0.25">
      <c r="A14" s="35">
        <v>9</v>
      </c>
      <c r="B14" s="31" t="s">
        <v>128</v>
      </c>
      <c r="C14" s="32" t="s">
        <v>24</v>
      </c>
      <c r="D14" s="33">
        <v>1530</v>
      </c>
    </row>
    <row r="15" spans="1:4" x14ac:dyDescent="0.25">
      <c r="A15" s="35">
        <v>10</v>
      </c>
      <c r="B15" s="31" t="s">
        <v>129</v>
      </c>
      <c r="C15" s="32" t="s">
        <v>24</v>
      </c>
      <c r="D15" s="33">
        <v>991.66</v>
      </c>
    </row>
    <row r="16" spans="1:4" x14ac:dyDescent="0.25">
      <c r="A16" s="35">
        <v>11</v>
      </c>
      <c r="B16" s="31" t="s">
        <v>130</v>
      </c>
      <c r="C16" s="32" t="s">
        <v>29</v>
      </c>
      <c r="D16" s="33">
        <v>554.58000000000004</v>
      </c>
    </row>
    <row r="17" spans="1:4" x14ac:dyDescent="0.25">
      <c r="A17" s="35">
        <v>12</v>
      </c>
      <c r="B17" s="31" t="s">
        <v>131</v>
      </c>
      <c r="C17" s="32" t="s">
        <v>132</v>
      </c>
      <c r="D17" s="33">
        <v>300</v>
      </c>
    </row>
    <row r="18" spans="1:4" x14ac:dyDescent="0.25">
      <c r="A18" s="35">
        <v>13</v>
      </c>
      <c r="B18" s="31" t="s">
        <v>133</v>
      </c>
      <c r="C18" s="32" t="s">
        <v>132</v>
      </c>
      <c r="D18" s="33">
        <v>232</v>
      </c>
    </row>
    <row r="19" spans="1:4" x14ac:dyDescent="0.25">
      <c r="A19" s="35">
        <v>14</v>
      </c>
      <c r="B19" s="31" t="s">
        <v>80</v>
      </c>
      <c r="C19" s="32" t="s">
        <v>134</v>
      </c>
      <c r="D19" s="33">
        <v>55.93</v>
      </c>
    </row>
    <row r="20" spans="1:4" ht="24" x14ac:dyDescent="0.25">
      <c r="A20" s="35">
        <v>15</v>
      </c>
      <c r="B20" s="31" t="s">
        <v>34</v>
      </c>
      <c r="C20" s="32" t="s">
        <v>124</v>
      </c>
      <c r="D20" s="33">
        <v>50</v>
      </c>
    </row>
    <row r="21" spans="1:4" x14ac:dyDescent="0.25">
      <c r="A21" s="25"/>
      <c r="B21" s="26"/>
      <c r="C21" s="27"/>
      <c r="D21" s="29"/>
    </row>
    <row r="22" spans="1:4" ht="16.5" thickBot="1" x14ac:dyDescent="0.3">
      <c r="A22" s="57" t="s">
        <v>11</v>
      </c>
      <c r="B22" s="58"/>
      <c r="C22" s="59"/>
      <c r="D22" s="28">
        <f>SUM(D6:D21)</f>
        <v>55434.360000000008</v>
      </c>
    </row>
    <row r="23" spans="1:4" ht="15.75" x14ac:dyDescent="0.25">
      <c r="A23" s="18"/>
      <c r="B23" s="19"/>
      <c r="C23" s="20"/>
      <c r="D23" s="21"/>
    </row>
    <row r="24" spans="1:4" ht="15.75" x14ac:dyDescent="0.25">
      <c r="A24" s="18"/>
      <c r="B24" s="19"/>
      <c r="C24" s="20"/>
      <c r="D24" s="21"/>
    </row>
    <row r="25" spans="1:4" ht="15.75" x14ac:dyDescent="0.25">
      <c r="A25" s="18"/>
      <c r="B25" s="19"/>
      <c r="C25" s="20"/>
      <c r="D25" s="21"/>
    </row>
    <row r="26" spans="1:4" x14ac:dyDescent="0.25">
      <c r="A26" s="60" t="s">
        <v>10</v>
      </c>
      <c r="B26" s="61"/>
      <c r="C26" s="61"/>
      <c r="D26" s="62"/>
    </row>
    <row r="27" spans="1:4" ht="15.75" x14ac:dyDescent="0.25">
      <c r="A27" s="17"/>
      <c r="B27" s="22"/>
      <c r="C27" s="23"/>
      <c r="D27" s="24"/>
    </row>
    <row r="28" spans="1:4" ht="15.75" x14ac:dyDescent="0.25">
      <c r="A28" s="51" t="s">
        <v>118</v>
      </c>
      <c r="B28" s="52"/>
      <c r="C28" s="52"/>
      <c r="D28" s="53"/>
    </row>
    <row r="29" spans="1:4" x14ac:dyDescent="0.25">
      <c r="A29" s="2"/>
      <c r="B29" s="15"/>
      <c r="C29" s="15"/>
      <c r="D29" s="16"/>
    </row>
    <row r="30" spans="1:4" ht="15.75" x14ac:dyDescent="0.25">
      <c r="A30" s="9" t="s">
        <v>1</v>
      </c>
      <c r="B30" s="9" t="s">
        <v>2</v>
      </c>
      <c r="C30" s="10" t="s">
        <v>3</v>
      </c>
      <c r="D30" s="10" t="s">
        <v>4</v>
      </c>
    </row>
    <row r="31" spans="1:4" x14ac:dyDescent="0.25">
      <c r="A31" s="11"/>
      <c r="B31" s="1"/>
      <c r="C31" s="1" t="s">
        <v>5</v>
      </c>
      <c r="D31" s="12">
        <v>0</v>
      </c>
    </row>
    <row r="32" spans="1:4" x14ac:dyDescent="0.25">
      <c r="A32" s="11"/>
      <c r="B32" s="1"/>
      <c r="C32" s="1" t="s">
        <v>12</v>
      </c>
      <c r="D32" s="12">
        <v>0</v>
      </c>
    </row>
    <row r="33" spans="1:4" x14ac:dyDescent="0.25">
      <c r="A33" s="11"/>
      <c r="B33" s="1"/>
      <c r="C33" s="1" t="s">
        <v>14</v>
      </c>
      <c r="D33" s="12">
        <v>0</v>
      </c>
    </row>
    <row r="34" spans="1:4" x14ac:dyDescent="0.25">
      <c r="A34" s="11"/>
      <c r="B34" s="1"/>
      <c r="C34" s="1" t="s">
        <v>13</v>
      </c>
      <c r="D34" s="12">
        <v>0</v>
      </c>
    </row>
    <row r="35" spans="1:4" x14ac:dyDescent="0.25">
      <c r="A35" s="11"/>
      <c r="B35" s="1"/>
      <c r="C35" s="1" t="s">
        <v>9</v>
      </c>
      <c r="D35" s="12">
        <v>0</v>
      </c>
    </row>
    <row r="36" spans="1:4" x14ac:dyDescent="0.25">
      <c r="A36" s="11"/>
      <c r="B36" s="1"/>
      <c r="C36" s="1" t="s">
        <v>40</v>
      </c>
      <c r="D36" s="12">
        <v>0</v>
      </c>
    </row>
    <row r="37" spans="1:4" x14ac:dyDescent="0.25">
      <c r="A37" s="11"/>
      <c r="B37" s="1"/>
      <c r="C37" s="1" t="s">
        <v>8</v>
      </c>
      <c r="D37" s="12">
        <v>0</v>
      </c>
    </row>
    <row r="38" spans="1:4" ht="15.75" thickBot="1" x14ac:dyDescent="0.3">
      <c r="A38" s="49" t="s">
        <v>6</v>
      </c>
      <c r="B38" s="50"/>
      <c r="C38" s="50"/>
      <c r="D38" s="13">
        <f>SUM(D31:D37)</f>
        <v>0</v>
      </c>
    </row>
    <row r="39" spans="1:4" ht="15.75" thickBot="1" x14ac:dyDescent="0.3">
      <c r="A39" s="5" t="s">
        <v>7</v>
      </c>
      <c r="B39" s="6"/>
      <c r="C39" s="6"/>
      <c r="D39" s="14">
        <f>SUM(D22+D38)</f>
        <v>55434.360000000008</v>
      </c>
    </row>
    <row r="71" ht="15.75" customHeight="1" x14ac:dyDescent="0.25"/>
    <row r="235" ht="27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51" ht="39.75" customHeight="1" x14ac:dyDescent="0.25"/>
  </sheetData>
  <mergeCells count="6">
    <mergeCell ref="A38:C38"/>
    <mergeCell ref="A1:D1"/>
    <mergeCell ref="A3:D3"/>
    <mergeCell ref="A22:C22"/>
    <mergeCell ref="A26:D26"/>
    <mergeCell ref="A28:D2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30"/>
  <sheetViews>
    <sheetView workbookViewId="0">
      <selection activeCell="D12" sqref="C12:D1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104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63</v>
      </c>
      <c r="C6" s="32" t="s">
        <v>64</v>
      </c>
      <c r="D6" s="33">
        <v>9000</v>
      </c>
    </row>
    <row r="7" spans="1:4" x14ac:dyDescent="0.25">
      <c r="A7" s="35">
        <v>2</v>
      </c>
      <c r="B7" s="31" t="s">
        <v>106</v>
      </c>
      <c r="C7" s="32"/>
      <c r="D7" s="33">
        <v>1271.04</v>
      </c>
    </row>
    <row r="8" spans="1:4" x14ac:dyDescent="0.25">
      <c r="A8" s="35">
        <v>3</v>
      </c>
      <c r="B8" s="31" t="s">
        <v>107</v>
      </c>
      <c r="C8" s="32" t="s">
        <v>18</v>
      </c>
      <c r="D8" s="33">
        <v>48691.74</v>
      </c>
    </row>
    <row r="9" spans="1:4" ht="24" x14ac:dyDescent="0.25">
      <c r="A9" s="35">
        <v>4</v>
      </c>
      <c r="B9" s="31" t="s">
        <v>108</v>
      </c>
      <c r="C9" s="32" t="s">
        <v>18</v>
      </c>
      <c r="D9" s="33">
        <v>53835.5</v>
      </c>
    </row>
    <row r="10" spans="1:4" x14ac:dyDescent="0.25">
      <c r="A10" s="35">
        <v>5</v>
      </c>
      <c r="B10" s="31" t="s">
        <v>109</v>
      </c>
      <c r="C10" s="32" t="s">
        <v>42</v>
      </c>
      <c r="D10" s="33">
        <v>20000</v>
      </c>
    </row>
    <row r="11" spans="1:4" x14ac:dyDescent="0.25">
      <c r="A11" s="35">
        <v>6</v>
      </c>
      <c r="B11" s="31" t="s">
        <v>110</v>
      </c>
      <c r="C11" s="32" t="s">
        <v>42</v>
      </c>
      <c r="D11" s="33">
        <v>18600</v>
      </c>
    </row>
    <row r="12" spans="1:4" x14ac:dyDescent="0.25">
      <c r="A12" s="35">
        <v>7</v>
      </c>
      <c r="B12" s="31" t="s">
        <v>111</v>
      </c>
      <c r="C12" s="32" t="s">
        <v>42</v>
      </c>
      <c r="D12" s="33">
        <v>7734</v>
      </c>
    </row>
    <row r="13" spans="1:4" x14ac:dyDescent="0.25">
      <c r="A13" s="35">
        <v>8</v>
      </c>
      <c r="B13" s="31" t="s">
        <v>112</v>
      </c>
      <c r="C13" s="32" t="s">
        <v>42</v>
      </c>
      <c r="D13" s="33">
        <v>3500</v>
      </c>
    </row>
    <row r="14" spans="1:4" x14ac:dyDescent="0.25">
      <c r="A14" s="35">
        <v>9</v>
      </c>
      <c r="B14" s="31" t="s">
        <v>113</v>
      </c>
      <c r="C14" s="32" t="s">
        <v>114</v>
      </c>
      <c r="D14" s="33">
        <v>736</v>
      </c>
    </row>
    <row r="15" spans="1:4" x14ac:dyDescent="0.25">
      <c r="A15" s="35">
        <v>10</v>
      </c>
      <c r="B15" s="31" t="s">
        <v>115</v>
      </c>
      <c r="C15" s="32" t="s">
        <v>114</v>
      </c>
      <c r="D15" s="33">
        <v>276</v>
      </c>
    </row>
    <row r="16" spans="1:4" x14ac:dyDescent="0.25">
      <c r="A16" s="35">
        <v>11</v>
      </c>
      <c r="B16" s="31" t="s">
        <v>116</v>
      </c>
      <c r="C16" s="32" t="s">
        <v>114</v>
      </c>
      <c r="D16" s="33">
        <v>200</v>
      </c>
    </row>
    <row r="17" spans="1:4" x14ac:dyDescent="0.25">
      <c r="A17" s="25"/>
      <c r="B17" s="26"/>
      <c r="C17" s="27"/>
      <c r="D17" s="29"/>
    </row>
    <row r="18" spans="1:4" ht="16.5" thickBot="1" x14ac:dyDescent="0.3">
      <c r="A18" s="57" t="s">
        <v>11</v>
      </c>
      <c r="B18" s="58"/>
      <c r="C18" s="59"/>
      <c r="D18" s="28">
        <f>SUM(D6:D17)</f>
        <v>163844.28</v>
      </c>
    </row>
    <row r="19" spans="1:4" ht="15.75" x14ac:dyDescent="0.25">
      <c r="A19" s="18"/>
      <c r="B19" s="19"/>
      <c r="C19" s="20"/>
      <c r="D19" s="21"/>
    </row>
    <row r="20" spans="1:4" ht="15.75" x14ac:dyDescent="0.25">
      <c r="A20" s="18"/>
      <c r="B20" s="19"/>
      <c r="C20" s="20"/>
      <c r="D20" s="21"/>
    </row>
    <row r="21" spans="1:4" ht="15.75" x14ac:dyDescent="0.25">
      <c r="A21" s="18"/>
      <c r="B21" s="19"/>
      <c r="C21" s="20"/>
      <c r="D21" s="21"/>
    </row>
    <row r="22" spans="1:4" x14ac:dyDescent="0.25">
      <c r="A22" s="60" t="s">
        <v>10</v>
      </c>
      <c r="B22" s="61"/>
      <c r="C22" s="61"/>
      <c r="D22" s="62"/>
    </row>
    <row r="23" spans="1:4" ht="15.75" x14ac:dyDescent="0.25">
      <c r="A23" s="17"/>
      <c r="B23" s="22"/>
      <c r="C23" s="23"/>
      <c r="D23" s="24"/>
    </row>
    <row r="24" spans="1:4" ht="15.75" x14ac:dyDescent="0.25">
      <c r="A24" s="51" t="s">
        <v>105</v>
      </c>
      <c r="B24" s="52"/>
      <c r="C24" s="52"/>
      <c r="D24" s="53"/>
    </row>
    <row r="25" spans="1:4" x14ac:dyDescent="0.25">
      <c r="A25" s="2"/>
      <c r="B25" s="15"/>
      <c r="C25" s="15"/>
      <c r="D25" s="16"/>
    </row>
    <row r="26" spans="1:4" ht="15.75" x14ac:dyDescent="0.25">
      <c r="A26" s="9" t="s">
        <v>1</v>
      </c>
      <c r="B26" s="9" t="s">
        <v>2</v>
      </c>
      <c r="C26" s="10" t="s">
        <v>3</v>
      </c>
      <c r="D26" s="10" t="s">
        <v>4</v>
      </c>
    </row>
    <row r="27" spans="1:4" x14ac:dyDescent="0.25">
      <c r="A27" s="11"/>
      <c r="B27" s="1"/>
      <c r="C27" s="1" t="s">
        <v>5</v>
      </c>
      <c r="D27" s="12">
        <v>0</v>
      </c>
    </row>
    <row r="28" spans="1:4" x14ac:dyDescent="0.25">
      <c r="A28" s="11"/>
      <c r="B28" s="1"/>
      <c r="C28" s="1" t="s">
        <v>12</v>
      </c>
      <c r="D28" s="12">
        <v>0</v>
      </c>
    </row>
    <row r="29" spans="1:4" x14ac:dyDescent="0.25">
      <c r="A29" s="11"/>
      <c r="B29" s="1"/>
      <c r="C29" s="1" t="s">
        <v>14</v>
      </c>
      <c r="D29" s="12">
        <v>0</v>
      </c>
    </row>
    <row r="30" spans="1:4" x14ac:dyDescent="0.25">
      <c r="A30" s="11"/>
      <c r="B30" s="1"/>
      <c r="C30" s="1" t="s">
        <v>13</v>
      </c>
      <c r="D30" s="12">
        <v>0</v>
      </c>
    </row>
    <row r="31" spans="1:4" x14ac:dyDescent="0.25">
      <c r="A31" s="11"/>
      <c r="B31" s="1"/>
      <c r="C31" s="1" t="s">
        <v>9</v>
      </c>
      <c r="D31" s="12">
        <v>0</v>
      </c>
    </row>
    <row r="32" spans="1:4" x14ac:dyDescent="0.25">
      <c r="A32" s="11"/>
      <c r="B32" s="1"/>
      <c r="C32" s="1" t="s">
        <v>40</v>
      </c>
      <c r="D32" s="12">
        <v>0</v>
      </c>
    </row>
    <row r="33" spans="1:4" x14ac:dyDescent="0.25">
      <c r="A33" s="11"/>
      <c r="B33" s="1"/>
      <c r="C33" s="1" t="s">
        <v>8</v>
      </c>
      <c r="D33" s="12">
        <v>0</v>
      </c>
    </row>
    <row r="34" spans="1:4" ht="15.75" thickBot="1" x14ac:dyDescent="0.3">
      <c r="A34" s="49" t="s">
        <v>6</v>
      </c>
      <c r="B34" s="50"/>
      <c r="C34" s="50"/>
      <c r="D34" s="13">
        <f>SUM(D27:D33)</f>
        <v>0</v>
      </c>
    </row>
    <row r="35" spans="1:4" ht="15.75" thickBot="1" x14ac:dyDescent="0.3">
      <c r="A35" s="5" t="s">
        <v>7</v>
      </c>
      <c r="B35" s="6"/>
      <c r="C35" s="6"/>
      <c r="D35" s="14">
        <f>SUM(D18+D34)</f>
        <v>163844.28</v>
      </c>
    </row>
    <row r="50" ht="15.75" customHeight="1" x14ac:dyDescent="0.25"/>
    <row r="214" ht="27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30" ht="39.75" customHeight="1" x14ac:dyDescent="0.25"/>
  </sheetData>
  <mergeCells count="6">
    <mergeCell ref="A34:C34"/>
    <mergeCell ref="A1:D1"/>
    <mergeCell ref="A3:D3"/>
    <mergeCell ref="A18:C18"/>
    <mergeCell ref="A22:D22"/>
    <mergeCell ref="A24:D2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09"/>
  <sheetViews>
    <sheetView workbookViewId="0">
      <selection activeCell="D10" sqref="D10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102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71</v>
      </c>
      <c r="C6" s="32"/>
      <c r="D6" s="33">
        <v>374763.1</v>
      </c>
    </row>
    <row r="7" spans="1:4" x14ac:dyDescent="0.25">
      <c r="A7" s="35">
        <v>2</v>
      </c>
      <c r="B7" s="31" t="s">
        <v>94</v>
      </c>
      <c r="C7" s="32" t="s">
        <v>21</v>
      </c>
      <c r="D7" s="33">
        <v>74731.58</v>
      </c>
    </row>
    <row r="8" spans="1:4" x14ac:dyDescent="0.25">
      <c r="A8" s="35">
        <v>3</v>
      </c>
      <c r="B8" s="31" t="s">
        <v>95</v>
      </c>
      <c r="C8" s="32"/>
      <c r="D8" s="33">
        <v>15860</v>
      </c>
    </row>
    <row r="9" spans="1:4" x14ac:dyDescent="0.25">
      <c r="A9" s="35">
        <v>4</v>
      </c>
      <c r="B9" s="31" t="s">
        <v>96</v>
      </c>
      <c r="C9" s="32" t="s">
        <v>97</v>
      </c>
      <c r="D9" s="33">
        <v>5000</v>
      </c>
    </row>
    <row r="10" spans="1:4" ht="24" x14ac:dyDescent="0.25">
      <c r="A10" s="35">
        <v>5</v>
      </c>
      <c r="B10" s="31" t="s">
        <v>98</v>
      </c>
      <c r="C10" s="32" t="s">
        <v>99</v>
      </c>
      <c r="D10" s="33">
        <v>618956.12</v>
      </c>
    </row>
    <row r="11" spans="1:4" x14ac:dyDescent="0.25">
      <c r="A11" s="35">
        <v>6</v>
      </c>
      <c r="B11" s="31" t="s">
        <v>100</v>
      </c>
      <c r="C11" s="32" t="s">
        <v>29</v>
      </c>
      <c r="D11" s="33">
        <v>590.64</v>
      </c>
    </row>
    <row r="12" spans="1:4" ht="36" x14ac:dyDescent="0.25">
      <c r="A12" s="35">
        <v>7</v>
      </c>
      <c r="B12" s="31" t="s">
        <v>101</v>
      </c>
      <c r="C12" s="32" t="s">
        <v>93</v>
      </c>
      <c r="D12" s="33">
        <v>750</v>
      </c>
    </row>
    <row r="13" spans="1:4" x14ac:dyDescent="0.25">
      <c r="A13" s="25"/>
      <c r="B13" s="26"/>
      <c r="C13" s="27"/>
      <c r="D13" s="29"/>
    </row>
    <row r="14" spans="1:4" ht="16.5" thickBot="1" x14ac:dyDescent="0.3">
      <c r="A14" s="57" t="s">
        <v>11</v>
      </c>
      <c r="B14" s="58"/>
      <c r="C14" s="59"/>
      <c r="D14" s="28">
        <f>SUM(D6:D13)</f>
        <v>1090651.44</v>
      </c>
    </row>
    <row r="15" spans="1:4" ht="15.75" x14ac:dyDescent="0.25">
      <c r="A15" s="18"/>
      <c r="B15" s="19"/>
      <c r="C15" s="20"/>
      <c r="D15" s="21"/>
    </row>
    <row r="16" spans="1:4" ht="15.75" x14ac:dyDescent="0.25">
      <c r="A16" s="18"/>
      <c r="B16" s="19"/>
      <c r="C16" s="20"/>
      <c r="D16" s="21"/>
    </row>
    <row r="17" spans="1:4" ht="15.75" x14ac:dyDescent="0.25">
      <c r="A17" s="18"/>
      <c r="B17" s="19"/>
      <c r="C17" s="20"/>
      <c r="D17" s="21"/>
    </row>
    <row r="18" spans="1:4" x14ac:dyDescent="0.25">
      <c r="A18" s="60" t="s">
        <v>10</v>
      </c>
      <c r="B18" s="61"/>
      <c r="C18" s="61"/>
      <c r="D18" s="62"/>
    </row>
    <row r="19" spans="1:4" ht="15.75" x14ac:dyDescent="0.25">
      <c r="A19" s="17"/>
      <c r="B19" s="22"/>
      <c r="C19" s="23"/>
      <c r="D19" s="24"/>
    </row>
    <row r="20" spans="1:4" ht="15.75" x14ac:dyDescent="0.25">
      <c r="A20" s="51" t="s">
        <v>103</v>
      </c>
      <c r="B20" s="52"/>
      <c r="C20" s="52"/>
      <c r="D20" s="53"/>
    </row>
    <row r="21" spans="1:4" x14ac:dyDescent="0.25">
      <c r="A21" s="2"/>
      <c r="B21" s="15"/>
      <c r="C21" s="15"/>
      <c r="D21" s="16"/>
    </row>
    <row r="22" spans="1:4" ht="15.75" x14ac:dyDescent="0.25">
      <c r="A22" s="9" t="s">
        <v>1</v>
      </c>
      <c r="B22" s="9" t="s">
        <v>2</v>
      </c>
      <c r="C22" s="10" t="s">
        <v>3</v>
      </c>
      <c r="D22" s="10" t="s">
        <v>4</v>
      </c>
    </row>
    <row r="23" spans="1:4" x14ac:dyDescent="0.25">
      <c r="A23" s="11"/>
      <c r="B23" s="1"/>
      <c r="C23" s="1" t="s">
        <v>5</v>
      </c>
      <c r="D23" s="12">
        <v>0</v>
      </c>
    </row>
    <row r="24" spans="1:4" x14ac:dyDescent="0.25">
      <c r="A24" s="11"/>
      <c r="B24" s="1"/>
      <c r="C24" s="1" t="s">
        <v>12</v>
      </c>
      <c r="D24" s="12">
        <v>0</v>
      </c>
    </row>
    <row r="25" spans="1:4" x14ac:dyDescent="0.25">
      <c r="A25" s="11"/>
      <c r="B25" s="1"/>
      <c r="C25" s="1" t="s">
        <v>14</v>
      </c>
      <c r="D25" s="12">
        <v>0</v>
      </c>
    </row>
    <row r="26" spans="1:4" x14ac:dyDescent="0.25">
      <c r="A26" s="11"/>
      <c r="B26" s="1"/>
      <c r="C26" s="1" t="s">
        <v>13</v>
      </c>
      <c r="D26" s="12">
        <v>0</v>
      </c>
    </row>
    <row r="27" spans="1:4" x14ac:dyDescent="0.25">
      <c r="A27" s="11"/>
      <c r="B27" s="1"/>
      <c r="C27" s="1" t="s">
        <v>9</v>
      </c>
      <c r="D27" s="12">
        <v>0</v>
      </c>
    </row>
    <row r="28" spans="1:4" x14ac:dyDescent="0.25">
      <c r="A28" s="11"/>
      <c r="B28" s="1"/>
      <c r="C28" s="1" t="s">
        <v>40</v>
      </c>
      <c r="D28" s="12">
        <v>0</v>
      </c>
    </row>
    <row r="29" spans="1:4" ht="15.75" customHeight="1" x14ac:dyDescent="0.25">
      <c r="A29" s="11"/>
      <c r="B29" s="1"/>
      <c r="C29" s="1" t="s">
        <v>8</v>
      </c>
      <c r="D29" s="12">
        <v>0</v>
      </c>
    </row>
    <row r="30" spans="1:4" ht="15.75" thickBot="1" x14ac:dyDescent="0.3">
      <c r="A30" s="49" t="s">
        <v>6</v>
      </c>
      <c r="B30" s="50"/>
      <c r="C30" s="50"/>
      <c r="D30" s="13">
        <f>SUM(D23:D29)</f>
        <v>0</v>
      </c>
    </row>
    <row r="31" spans="1:4" ht="15.75" thickBot="1" x14ac:dyDescent="0.3">
      <c r="A31" s="5" t="s">
        <v>7</v>
      </c>
      <c r="B31" s="6"/>
      <c r="C31" s="6"/>
      <c r="D31" s="14">
        <f>SUM(D14+D30)</f>
        <v>1090651.44</v>
      </c>
    </row>
    <row r="193" ht="27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209" ht="39.75" customHeight="1" x14ac:dyDescent="0.25"/>
  </sheetData>
  <mergeCells count="6">
    <mergeCell ref="A30:C30"/>
    <mergeCell ref="A1:D1"/>
    <mergeCell ref="A3:D3"/>
    <mergeCell ref="A14:C14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01"/>
  <sheetViews>
    <sheetView topLeftCell="A4" workbookViewId="0">
      <selection activeCell="B18" sqref="B18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77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79</v>
      </c>
      <c r="C6" s="32" t="s">
        <v>24</v>
      </c>
      <c r="D6" s="33">
        <v>22560.74</v>
      </c>
    </row>
    <row r="7" spans="1:4" ht="15.75" customHeight="1" x14ac:dyDescent="0.25">
      <c r="A7" s="35">
        <v>2</v>
      </c>
      <c r="B7" s="31" t="s">
        <v>71</v>
      </c>
      <c r="C7" s="32"/>
      <c r="D7" s="33">
        <v>83.73</v>
      </c>
    </row>
    <row r="8" spans="1:4" x14ac:dyDescent="0.25">
      <c r="A8" s="35">
        <v>3</v>
      </c>
      <c r="B8" s="31" t="s">
        <v>80</v>
      </c>
      <c r="C8" s="32" t="s">
        <v>81</v>
      </c>
      <c r="D8" s="33">
        <v>17.399999999999999</v>
      </c>
    </row>
    <row r="9" spans="1:4" x14ac:dyDescent="0.25">
      <c r="A9" s="35">
        <v>4</v>
      </c>
      <c r="B9" s="31" t="s">
        <v>65</v>
      </c>
      <c r="C9" s="32" t="s">
        <v>24</v>
      </c>
      <c r="D9" s="33">
        <v>9985.9500000000007</v>
      </c>
    </row>
    <row r="10" spans="1:4" x14ac:dyDescent="0.25">
      <c r="A10" s="35">
        <v>5</v>
      </c>
      <c r="B10" s="31" t="s">
        <v>65</v>
      </c>
      <c r="C10" s="32" t="s">
        <v>24</v>
      </c>
      <c r="D10" s="33">
        <v>9692</v>
      </c>
    </row>
    <row r="11" spans="1:4" x14ac:dyDescent="0.25">
      <c r="A11" s="35">
        <v>6</v>
      </c>
      <c r="B11" s="31" t="s">
        <v>60</v>
      </c>
      <c r="C11" s="32" t="s">
        <v>24</v>
      </c>
      <c r="D11" s="33">
        <v>8636.4699999999993</v>
      </c>
    </row>
    <row r="12" spans="1:4" x14ac:dyDescent="0.25">
      <c r="A12" s="35">
        <v>7</v>
      </c>
      <c r="B12" s="31" t="s">
        <v>82</v>
      </c>
      <c r="C12" s="32" t="s">
        <v>49</v>
      </c>
      <c r="D12" s="33">
        <v>5000</v>
      </c>
    </row>
    <row r="13" spans="1:4" x14ac:dyDescent="0.25">
      <c r="A13" s="35">
        <v>8</v>
      </c>
      <c r="B13" s="31" t="s">
        <v>83</v>
      </c>
      <c r="C13" s="32" t="s">
        <v>24</v>
      </c>
      <c r="D13" s="33">
        <v>4989.99</v>
      </c>
    </row>
    <row r="14" spans="1:4" ht="24" x14ac:dyDescent="0.25">
      <c r="A14" s="35">
        <v>9</v>
      </c>
      <c r="B14" s="31" t="s">
        <v>84</v>
      </c>
      <c r="C14" s="32" t="s">
        <v>93</v>
      </c>
      <c r="D14" s="33">
        <v>1800</v>
      </c>
    </row>
    <row r="15" spans="1:4" x14ac:dyDescent="0.25">
      <c r="A15" s="35">
        <v>10</v>
      </c>
      <c r="B15" s="31" t="s">
        <v>85</v>
      </c>
      <c r="C15" s="32" t="s">
        <v>31</v>
      </c>
      <c r="D15" s="33">
        <v>1000</v>
      </c>
    </row>
    <row r="16" spans="1:4" x14ac:dyDescent="0.25">
      <c r="A16" s="35">
        <v>11</v>
      </c>
      <c r="B16" s="31" t="s">
        <v>86</v>
      </c>
      <c r="C16" s="32" t="s">
        <v>31</v>
      </c>
      <c r="D16" s="33">
        <v>1000</v>
      </c>
    </row>
    <row r="17" spans="1:4" x14ac:dyDescent="0.25">
      <c r="A17" s="35">
        <v>12</v>
      </c>
      <c r="B17" s="31" t="s">
        <v>87</v>
      </c>
      <c r="C17" s="32" t="s">
        <v>88</v>
      </c>
      <c r="D17" s="33">
        <v>965</v>
      </c>
    </row>
    <row r="18" spans="1:4" ht="24" x14ac:dyDescent="0.25">
      <c r="A18" s="35">
        <v>13</v>
      </c>
      <c r="B18" s="31" t="s">
        <v>89</v>
      </c>
      <c r="C18" s="32" t="s">
        <v>90</v>
      </c>
      <c r="D18" s="33">
        <v>854.1</v>
      </c>
    </row>
    <row r="19" spans="1:4" ht="24" x14ac:dyDescent="0.25">
      <c r="A19" s="35">
        <v>14</v>
      </c>
      <c r="B19" s="31" t="s">
        <v>44</v>
      </c>
      <c r="C19" s="32" t="s">
        <v>91</v>
      </c>
      <c r="D19" s="33">
        <v>57.06</v>
      </c>
    </row>
    <row r="20" spans="1:4" x14ac:dyDescent="0.25">
      <c r="A20" s="35">
        <v>15</v>
      </c>
      <c r="B20" s="31" t="s">
        <v>23</v>
      </c>
      <c r="C20" s="32" t="s">
        <v>24</v>
      </c>
      <c r="D20" s="33">
        <v>50</v>
      </c>
    </row>
    <row r="21" spans="1:4" x14ac:dyDescent="0.25">
      <c r="A21" s="35">
        <v>16</v>
      </c>
      <c r="B21" s="31" t="s">
        <v>92</v>
      </c>
      <c r="C21" s="32" t="s">
        <v>39</v>
      </c>
      <c r="D21" s="33">
        <v>50</v>
      </c>
    </row>
    <row r="22" spans="1:4" x14ac:dyDescent="0.25">
      <c r="A22" s="25"/>
      <c r="B22" s="26"/>
      <c r="C22" s="27"/>
      <c r="D22" s="29"/>
    </row>
    <row r="23" spans="1:4" ht="16.5" thickBot="1" x14ac:dyDescent="0.3">
      <c r="A23" s="57" t="s">
        <v>11</v>
      </c>
      <c r="B23" s="58"/>
      <c r="C23" s="59"/>
      <c r="D23" s="28">
        <f>SUM(D6:D22)</f>
        <v>66742.44</v>
      </c>
    </row>
    <row r="24" spans="1:4" ht="15.75" x14ac:dyDescent="0.25">
      <c r="A24" s="18"/>
      <c r="B24" s="19"/>
      <c r="C24" s="20"/>
      <c r="D24" s="21"/>
    </row>
    <row r="25" spans="1:4" ht="15.75" x14ac:dyDescent="0.25">
      <c r="A25" s="18"/>
      <c r="B25" s="19"/>
      <c r="C25" s="20"/>
      <c r="D25" s="21"/>
    </row>
    <row r="26" spans="1:4" ht="15.75" x14ac:dyDescent="0.25">
      <c r="A26" s="18"/>
      <c r="B26" s="19"/>
      <c r="C26" s="20"/>
      <c r="D26" s="21"/>
    </row>
    <row r="27" spans="1:4" x14ac:dyDescent="0.25">
      <c r="A27" s="60" t="s">
        <v>10</v>
      </c>
      <c r="B27" s="61"/>
      <c r="C27" s="61"/>
      <c r="D27" s="62"/>
    </row>
    <row r="28" spans="1:4" ht="15.75" x14ac:dyDescent="0.25">
      <c r="A28" s="17"/>
      <c r="B28" s="22"/>
      <c r="C28" s="23"/>
      <c r="D28" s="24"/>
    </row>
    <row r="29" spans="1:4" ht="15.75" x14ac:dyDescent="0.25">
      <c r="A29" s="51" t="s">
        <v>78</v>
      </c>
      <c r="B29" s="52"/>
      <c r="C29" s="52"/>
      <c r="D29" s="53"/>
    </row>
    <row r="30" spans="1:4" x14ac:dyDescent="0.25">
      <c r="A30" s="2"/>
      <c r="B30" s="15"/>
      <c r="C30" s="15"/>
      <c r="D30" s="16"/>
    </row>
    <row r="31" spans="1:4" ht="15.75" x14ac:dyDescent="0.25">
      <c r="A31" s="9" t="s">
        <v>1</v>
      </c>
      <c r="B31" s="9" t="s">
        <v>2</v>
      </c>
      <c r="C31" s="10" t="s">
        <v>3</v>
      </c>
      <c r="D31" s="10" t="s">
        <v>4</v>
      </c>
    </row>
    <row r="32" spans="1:4" x14ac:dyDescent="0.25">
      <c r="A32" s="11"/>
      <c r="B32" s="1"/>
      <c r="C32" s="1" t="s">
        <v>5</v>
      </c>
      <c r="D32" s="12">
        <v>0</v>
      </c>
    </row>
    <row r="33" spans="1:4" x14ac:dyDescent="0.25">
      <c r="A33" s="11"/>
      <c r="B33" s="1"/>
      <c r="C33" s="1" t="s">
        <v>12</v>
      </c>
      <c r="D33" s="12">
        <v>0</v>
      </c>
    </row>
    <row r="34" spans="1:4" x14ac:dyDescent="0.25">
      <c r="A34" s="11"/>
      <c r="B34" s="1"/>
      <c r="C34" s="1" t="s">
        <v>14</v>
      </c>
      <c r="D34" s="12">
        <v>0</v>
      </c>
    </row>
    <row r="35" spans="1:4" x14ac:dyDescent="0.25">
      <c r="A35" s="11"/>
      <c r="B35" s="1"/>
      <c r="C35" s="1" t="s">
        <v>13</v>
      </c>
      <c r="D35" s="12">
        <v>0</v>
      </c>
    </row>
    <row r="36" spans="1:4" x14ac:dyDescent="0.25">
      <c r="A36" s="11"/>
      <c r="B36" s="1"/>
      <c r="C36" s="1" t="s">
        <v>9</v>
      </c>
      <c r="D36" s="12">
        <v>0</v>
      </c>
    </row>
    <row r="37" spans="1:4" x14ac:dyDescent="0.25">
      <c r="A37" s="11"/>
      <c r="B37" s="1"/>
      <c r="C37" s="1" t="s">
        <v>40</v>
      </c>
      <c r="D37" s="12">
        <v>0</v>
      </c>
    </row>
    <row r="38" spans="1:4" x14ac:dyDescent="0.25">
      <c r="A38" s="11"/>
      <c r="B38" s="1"/>
      <c r="C38" s="1" t="s">
        <v>8</v>
      </c>
      <c r="D38" s="12">
        <v>0</v>
      </c>
    </row>
    <row r="39" spans="1:4" ht="15.75" thickBot="1" x14ac:dyDescent="0.3">
      <c r="A39" s="49" t="s">
        <v>6</v>
      </c>
      <c r="B39" s="50"/>
      <c r="C39" s="50"/>
      <c r="D39" s="13">
        <f>SUM(D32:D38)</f>
        <v>0</v>
      </c>
    </row>
    <row r="40" spans="1:4" ht="15.75" thickBot="1" x14ac:dyDescent="0.3">
      <c r="A40" s="5" t="s">
        <v>7</v>
      </c>
      <c r="B40" s="6"/>
      <c r="C40" s="6"/>
      <c r="D40" s="14">
        <f>SUM(D23+D39)</f>
        <v>66742.44</v>
      </c>
    </row>
    <row r="185" ht="27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201" ht="39.75" customHeight="1" x14ac:dyDescent="0.25"/>
  </sheetData>
  <mergeCells count="6">
    <mergeCell ref="A39:C39"/>
    <mergeCell ref="A1:D1"/>
    <mergeCell ref="A3:D3"/>
    <mergeCell ref="A23:C23"/>
    <mergeCell ref="A27:D27"/>
    <mergeCell ref="A29:D29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1"/>
  <sheetViews>
    <sheetView topLeftCell="A13" workbookViewId="0">
      <selection activeCell="C6" sqref="C6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57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ht="15.75" thickBot="1" x14ac:dyDescent="0.3">
      <c r="A6" s="34">
        <v>1</v>
      </c>
      <c r="B6" s="31" t="s">
        <v>44</v>
      </c>
      <c r="C6" s="32" t="s">
        <v>51</v>
      </c>
      <c r="D6" s="33">
        <v>94372.5</v>
      </c>
    </row>
    <row r="7" spans="1:4" ht="15.75" customHeight="1" thickBot="1" x14ac:dyDescent="0.3">
      <c r="A7" s="34">
        <v>2</v>
      </c>
      <c r="B7" s="31" t="s">
        <v>45</v>
      </c>
      <c r="C7" s="32" t="s">
        <v>51</v>
      </c>
      <c r="D7" s="33">
        <v>64592.71</v>
      </c>
    </row>
    <row r="8" spans="1:4" ht="15.75" thickBot="1" x14ac:dyDescent="0.3">
      <c r="A8" s="34">
        <v>3</v>
      </c>
      <c r="B8" s="31" t="s">
        <v>17</v>
      </c>
      <c r="C8" s="32" t="s">
        <v>42</v>
      </c>
      <c r="D8" s="33">
        <v>153007</v>
      </c>
    </row>
    <row r="9" spans="1:4" ht="15.75" thickBot="1" x14ac:dyDescent="0.3">
      <c r="A9" s="34">
        <v>4</v>
      </c>
      <c r="B9" s="31" t="s">
        <v>46</v>
      </c>
      <c r="C9" s="32" t="s">
        <v>51</v>
      </c>
      <c r="D9" s="33">
        <v>48627.34</v>
      </c>
    </row>
    <row r="10" spans="1:4" ht="15.75" thickBot="1" x14ac:dyDescent="0.3">
      <c r="A10" s="34">
        <v>5</v>
      </c>
      <c r="B10" s="31" t="s">
        <v>47</v>
      </c>
      <c r="C10" s="32" t="s">
        <v>51</v>
      </c>
      <c r="D10" s="33">
        <v>48267.67</v>
      </c>
    </row>
    <row r="11" spans="1:4" ht="15.75" thickBot="1" x14ac:dyDescent="0.3">
      <c r="A11" s="34">
        <v>6</v>
      </c>
      <c r="B11" s="31" t="s">
        <v>47</v>
      </c>
      <c r="C11" s="32" t="s">
        <v>51</v>
      </c>
      <c r="D11" s="33">
        <v>43609.599999999999</v>
      </c>
    </row>
    <row r="12" spans="1:4" ht="15.75" thickBot="1" x14ac:dyDescent="0.3">
      <c r="A12" s="34">
        <v>7</v>
      </c>
      <c r="B12" s="31" t="s">
        <v>28</v>
      </c>
      <c r="C12" s="32" t="s">
        <v>24</v>
      </c>
      <c r="D12" s="33">
        <v>25985.7</v>
      </c>
    </row>
    <row r="13" spans="1:4" ht="15.75" thickBot="1" x14ac:dyDescent="0.3">
      <c r="A13" s="34">
        <v>9</v>
      </c>
      <c r="B13" s="31" t="s">
        <v>56</v>
      </c>
      <c r="C13" s="32" t="s">
        <v>49</v>
      </c>
      <c r="D13" s="33">
        <v>16556</v>
      </c>
    </row>
    <row r="14" spans="1:4" ht="15.75" thickBot="1" x14ac:dyDescent="0.3">
      <c r="A14" s="34">
        <v>10</v>
      </c>
      <c r="B14" s="31" t="s">
        <v>48</v>
      </c>
      <c r="C14" s="32" t="s">
        <v>52</v>
      </c>
      <c r="D14" s="33">
        <v>12688.77</v>
      </c>
    </row>
    <row r="15" spans="1:4" ht="15.75" thickBot="1" x14ac:dyDescent="0.3">
      <c r="A15" s="34">
        <v>11</v>
      </c>
      <c r="B15" s="31" t="s">
        <v>55</v>
      </c>
      <c r="C15" s="32" t="s">
        <v>49</v>
      </c>
      <c r="D15" s="33">
        <v>10000</v>
      </c>
    </row>
    <row r="16" spans="1:4" ht="15.75" thickBot="1" x14ac:dyDescent="0.3">
      <c r="A16" s="34">
        <v>12</v>
      </c>
      <c r="B16" s="31" t="s">
        <v>43</v>
      </c>
      <c r="C16" s="32"/>
      <c r="D16" s="33">
        <v>2029.35</v>
      </c>
    </row>
    <row r="17" spans="1:4" ht="15.75" thickBot="1" x14ac:dyDescent="0.3">
      <c r="A17" s="34">
        <v>13</v>
      </c>
      <c r="B17" s="31" t="s">
        <v>20</v>
      </c>
      <c r="C17" s="32" t="s">
        <v>21</v>
      </c>
      <c r="D17" s="33">
        <v>2689.2</v>
      </c>
    </row>
    <row r="18" spans="1:4" ht="15.75" thickBot="1" x14ac:dyDescent="0.3">
      <c r="A18" s="34">
        <v>14</v>
      </c>
      <c r="B18" s="31" t="s">
        <v>54</v>
      </c>
      <c r="C18" s="32" t="s">
        <v>49</v>
      </c>
      <c r="D18" s="33">
        <v>403.51</v>
      </c>
    </row>
    <row r="19" spans="1:4" ht="24.75" thickBot="1" x14ac:dyDescent="0.3">
      <c r="A19" s="34">
        <v>15</v>
      </c>
      <c r="B19" s="31" t="s">
        <v>44</v>
      </c>
      <c r="C19" s="32" t="s">
        <v>53</v>
      </c>
      <c r="D19" s="33">
        <v>144.06</v>
      </c>
    </row>
    <row r="20" spans="1:4" ht="24.75" thickBot="1" x14ac:dyDescent="0.3">
      <c r="A20" s="34">
        <v>16</v>
      </c>
      <c r="B20" s="31" t="s">
        <v>50</v>
      </c>
      <c r="C20" s="32"/>
      <c r="D20" s="33">
        <v>360</v>
      </c>
    </row>
    <row r="21" spans="1:4" x14ac:dyDescent="0.25">
      <c r="A21" s="25"/>
      <c r="B21" s="31"/>
      <c r="C21" s="32"/>
      <c r="D21" s="33"/>
    </row>
    <row r="22" spans="1:4" x14ac:dyDescent="0.25">
      <c r="A22" s="25"/>
      <c r="B22" s="31"/>
      <c r="C22" s="32"/>
      <c r="D22" s="33"/>
    </row>
    <row r="23" spans="1:4" x14ac:dyDescent="0.25">
      <c r="A23" s="25"/>
      <c r="B23" s="31"/>
      <c r="C23" s="32"/>
      <c r="D23" s="33"/>
    </row>
    <row r="24" spans="1:4" x14ac:dyDescent="0.25">
      <c r="A24" s="25"/>
      <c r="B24" s="31"/>
      <c r="C24" s="32"/>
      <c r="D24" s="33"/>
    </row>
    <row r="25" spans="1:4" x14ac:dyDescent="0.25">
      <c r="A25" s="25"/>
      <c r="B25" s="31"/>
      <c r="C25" s="32"/>
      <c r="D25" s="33"/>
    </row>
    <row r="26" spans="1:4" x14ac:dyDescent="0.25">
      <c r="A26" s="25"/>
      <c r="B26" s="31"/>
      <c r="C26" s="32"/>
      <c r="D26" s="33"/>
    </row>
    <row r="27" spans="1:4" x14ac:dyDescent="0.25">
      <c r="A27" s="25"/>
      <c r="B27" s="31"/>
      <c r="C27" s="32"/>
      <c r="D27" s="33"/>
    </row>
    <row r="28" spans="1:4" x14ac:dyDescent="0.25">
      <c r="A28" s="25"/>
      <c r="B28" s="31"/>
      <c r="C28" s="32"/>
      <c r="D28" s="33"/>
    </row>
    <row r="29" spans="1:4" x14ac:dyDescent="0.25">
      <c r="A29" s="25"/>
      <c r="B29" s="31"/>
      <c r="C29" s="32"/>
      <c r="D29" s="33"/>
    </row>
    <row r="30" spans="1:4" x14ac:dyDescent="0.25">
      <c r="A30" s="25"/>
      <c r="B30" s="31"/>
      <c r="C30" s="32"/>
      <c r="D30" s="33"/>
    </row>
    <row r="31" spans="1:4" x14ac:dyDescent="0.25">
      <c r="A31" s="25"/>
      <c r="B31" s="31"/>
      <c r="C31" s="32"/>
      <c r="D31" s="33"/>
    </row>
    <row r="32" spans="1:4" x14ac:dyDescent="0.25">
      <c r="A32" s="25"/>
      <c r="B32" s="26"/>
      <c r="C32" s="27"/>
      <c r="D32" s="29"/>
    </row>
    <row r="33" spans="1:4" ht="16.5" thickBot="1" x14ac:dyDescent="0.3">
      <c r="A33" s="57" t="s">
        <v>11</v>
      </c>
      <c r="B33" s="58"/>
      <c r="C33" s="59"/>
      <c r="D33" s="28">
        <f>SUM(D6:D32)</f>
        <v>523333.40999999992</v>
      </c>
    </row>
    <row r="34" spans="1:4" ht="15.75" x14ac:dyDescent="0.25">
      <c r="A34" s="18"/>
      <c r="B34" s="19"/>
      <c r="C34" s="20"/>
      <c r="D34" s="21"/>
    </row>
    <row r="35" spans="1:4" ht="15.75" x14ac:dyDescent="0.25">
      <c r="A35" s="18"/>
      <c r="B35" s="19"/>
      <c r="C35" s="20"/>
      <c r="D35" s="21"/>
    </row>
    <row r="36" spans="1:4" ht="15.75" x14ac:dyDescent="0.25">
      <c r="A36" s="18"/>
      <c r="B36" s="19"/>
      <c r="C36" s="20"/>
      <c r="D36" s="21"/>
    </row>
    <row r="37" spans="1:4" x14ac:dyDescent="0.25">
      <c r="A37" s="60" t="s">
        <v>10</v>
      </c>
      <c r="B37" s="61"/>
      <c r="C37" s="61"/>
      <c r="D37" s="62"/>
    </row>
    <row r="38" spans="1:4" ht="15.75" x14ac:dyDescent="0.25">
      <c r="A38" s="17"/>
      <c r="B38" s="22"/>
      <c r="C38" s="23"/>
      <c r="D38" s="24"/>
    </row>
    <row r="39" spans="1:4" ht="15.75" x14ac:dyDescent="0.25">
      <c r="A39" s="51" t="s">
        <v>41</v>
      </c>
      <c r="B39" s="52"/>
      <c r="C39" s="52"/>
      <c r="D39" s="53"/>
    </row>
    <row r="40" spans="1:4" x14ac:dyDescent="0.25">
      <c r="A40" s="2"/>
      <c r="B40" s="15"/>
      <c r="C40" s="15"/>
      <c r="D40" s="16"/>
    </row>
    <row r="41" spans="1:4" ht="15.75" x14ac:dyDescent="0.25">
      <c r="A41" s="9" t="s">
        <v>1</v>
      </c>
      <c r="B41" s="9" t="s">
        <v>2</v>
      </c>
      <c r="C41" s="10" t="s">
        <v>3</v>
      </c>
      <c r="D41" s="10" t="s">
        <v>4</v>
      </c>
    </row>
    <row r="42" spans="1:4" x14ac:dyDescent="0.25">
      <c r="A42" s="11"/>
      <c r="B42" s="1"/>
      <c r="C42" s="1" t="s">
        <v>5</v>
      </c>
      <c r="D42" s="12">
        <v>0</v>
      </c>
    </row>
    <row r="43" spans="1:4" x14ac:dyDescent="0.25">
      <c r="A43" s="11"/>
      <c r="B43" s="1"/>
      <c r="C43" s="1" t="s">
        <v>12</v>
      </c>
      <c r="D43" s="12">
        <v>38793.67</v>
      </c>
    </row>
    <row r="44" spans="1:4" x14ac:dyDescent="0.25">
      <c r="A44" s="11"/>
      <c r="B44" s="1"/>
      <c r="C44" s="1" t="s">
        <v>14</v>
      </c>
      <c r="D44" s="12">
        <v>0</v>
      </c>
    </row>
    <row r="45" spans="1:4" x14ac:dyDescent="0.25">
      <c r="A45" s="11"/>
      <c r="B45" s="1"/>
      <c r="C45" s="1" t="s">
        <v>13</v>
      </c>
      <c r="D45" s="12">
        <v>0</v>
      </c>
    </row>
    <row r="46" spans="1:4" x14ac:dyDescent="0.25">
      <c r="A46" s="11"/>
      <c r="B46" s="1"/>
      <c r="C46" s="1" t="s">
        <v>9</v>
      </c>
      <c r="D46" s="12">
        <v>0</v>
      </c>
    </row>
    <row r="47" spans="1:4" x14ac:dyDescent="0.25">
      <c r="A47" s="11"/>
      <c r="B47" s="1"/>
      <c r="C47" s="1" t="s">
        <v>40</v>
      </c>
      <c r="D47" s="12">
        <v>0</v>
      </c>
    </row>
    <row r="48" spans="1:4" x14ac:dyDescent="0.25">
      <c r="A48" s="11"/>
      <c r="B48" s="1"/>
      <c r="C48" s="1" t="s">
        <v>8</v>
      </c>
      <c r="D48" s="12">
        <v>0</v>
      </c>
    </row>
    <row r="49" spans="1:4" ht="15.75" thickBot="1" x14ac:dyDescent="0.3">
      <c r="A49" s="49" t="s">
        <v>6</v>
      </c>
      <c r="B49" s="50"/>
      <c r="C49" s="50"/>
      <c r="D49" s="13">
        <f>SUM(D42:D48)</f>
        <v>38793.67</v>
      </c>
    </row>
    <row r="50" spans="1:4" ht="15.75" thickBot="1" x14ac:dyDescent="0.3">
      <c r="A50" s="5" t="s">
        <v>7</v>
      </c>
      <c r="B50" s="6"/>
      <c r="C50" s="6"/>
      <c r="D50" s="14">
        <f>SUM(D33+D49)</f>
        <v>562127.07999999996</v>
      </c>
    </row>
    <row r="135" ht="27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51" ht="39.75" customHeight="1" x14ac:dyDescent="0.25"/>
  </sheetData>
  <mergeCells count="6">
    <mergeCell ref="A49:C49"/>
    <mergeCell ref="A1:D1"/>
    <mergeCell ref="A3:D3"/>
    <mergeCell ref="A33:C33"/>
    <mergeCell ref="A37:D37"/>
    <mergeCell ref="A39:D39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65"/>
  <sheetViews>
    <sheetView topLeftCell="A4" workbookViewId="0">
      <selection activeCell="C4" sqref="C4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15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25">
        <v>1</v>
      </c>
      <c r="B6" s="31" t="s">
        <v>17</v>
      </c>
      <c r="C6" s="32" t="s">
        <v>18</v>
      </c>
      <c r="D6" s="33">
        <v>66834</v>
      </c>
    </row>
    <row r="7" spans="1:4" ht="15.75" customHeight="1" x14ac:dyDescent="0.25">
      <c r="A7" s="25">
        <v>2</v>
      </c>
      <c r="B7" s="31" t="s">
        <v>19</v>
      </c>
      <c r="C7" s="32" t="s">
        <v>18</v>
      </c>
      <c r="D7" s="33">
        <v>9941.5</v>
      </c>
    </row>
    <row r="8" spans="1:4" x14ac:dyDescent="0.25">
      <c r="A8" s="25">
        <v>3</v>
      </c>
      <c r="B8" s="31" t="s">
        <v>20</v>
      </c>
      <c r="C8" s="32" t="s">
        <v>21</v>
      </c>
      <c r="D8" s="33">
        <v>7121.99</v>
      </c>
    </row>
    <row r="9" spans="1:4" x14ac:dyDescent="0.25">
      <c r="A9" s="25">
        <v>4</v>
      </c>
      <c r="B9" s="31" t="s">
        <v>22</v>
      </c>
      <c r="C9" s="32"/>
      <c r="D9" s="33">
        <v>440</v>
      </c>
    </row>
    <row r="10" spans="1:4" x14ac:dyDescent="0.25">
      <c r="A10" s="25">
        <v>5</v>
      </c>
      <c r="B10" s="31" t="s">
        <v>23</v>
      </c>
      <c r="C10" s="32" t="s">
        <v>24</v>
      </c>
      <c r="D10" s="33">
        <v>50</v>
      </c>
    </row>
    <row r="11" spans="1:4" x14ac:dyDescent="0.25">
      <c r="A11" s="25">
        <v>6</v>
      </c>
      <c r="B11" s="31" t="s">
        <v>25</v>
      </c>
      <c r="C11" s="32"/>
      <c r="D11" s="33">
        <v>1783.62</v>
      </c>
    </row>
    <row r="12" spans="1:4" x14ac:dyDescent="0.25">
      <c r="A12" s="25">
        <v>7</v>
      </c>
      <c r="B12" s="31" t="s">
        <v>26</v>
      </c>
      <c r="C12" s="32" t="s">
        <v>24</v>
      </c>
      <c r="D12" s="33">
        <v>8400</v>
      </c>
    </row>
    <row r="13" spans="1:4" ht="24" x14ac:dyDescent="0.25">
      <c r="A13" s="25">
        <v>8</v>
      </c>
      <c r="B13" s="31" t="s">
        <v>27</v>
      </c>
      <c r="C13" s="32" t="s">
        <v>24</v>
      </c>
      <c r="D13" s="33">
        <v>4999.2</v>
      </c>
    </row>
    <row r="14" spans="1:4" x14ac:dyDescent="0.25">
      <c r="A14" s="25">
        <v>9</v>
      </c>
      <c r="B14" s="31" t="s">
        <v>28</v>
      </c>
      <c r="C14" s="32" t="s">
        <v>29</v>
      </c>
      <c r="D14" s="33">
        <v>3734.64</v>
      </c>
    </row>
    <row r="15" spans="1:4" x14ac:dyDescent="0.25">
      <c r="A15" s="25">
        <v>10</v>
      </c>
      <c r="B15" s="31" t="s">
        <v>30</v>
      </c>
      <c r="C15" s="32" t="s">
        <v>21</v>
      </c>
      <c r="D15" s="33">
        <v>6185.34</v>
      </c>
    </row>
    <row r="16" spans="1:4" x14ac:dyDescent="0.25">
      <c r="A16" s="25">
        <v>11</v>
      </c>
      <c r="B16" s="31" t="s">
        <v>31</v>
      </c>
      <c r="C16" s="32"/>
      <c r="D16" s="33">
        <v>10440</v>
      </c>
    </row>
    <row r="17" spans="1:4" x14ac:dyDescent="0.25">
      <c r="A17" s="25">
        <v>12</v>
      </c>
      <c r="B17" s="26" t="s">
        <v>32</v>
      </c>
      <c r="C17" s="27" t="s">
        <v>29</v>
      </c>
      <c r="D17" s="30">
        <v>1860.3</v>
      </c>
    </row>
    <row r="18" spans="1:4" x14ac:dyDescent="0.25">
      <c r="A18" s="25">
        <v>13</v>
      </c>
      <c r="B18" s="26" t="s">
        <v>33</v>
      </c>
      <c r="C18" s="27" t="s">
        <v>29</v>
      </c>
      <c r="D18" s="30">
        <v>554.58000000000004</v>
      </c>
    </row>
    <row r="19" spans="1:4" ht="30" x14ac:dyDescent="0.25">
      <c r="A19" s="25">
        <v>14</v>
      </c>
      <c r="B19" s="26" t="s">
        <v>34</v>
      </c>
      <c r="C19" s="27" t="s">
        <v>35</v>
      </c>
      <c r="D19" s="30">
        <v>328</v>
      </c>
    </row>
    <row r="20" spans="1:4" x14ac:dyDescent="0.25">
      <c r="A20" s="25">
        <v>15</v>
      </c>
      <c r="B20" s="26" t="s">
        <v>37</v>
      </c>
      <c r="C20" s="27" t="s">
        <v>36</v>
      </c>
      <c r="D20" s="30">
        <v>1389.5</v>
      </c>
    </row>
    <row r="21" spans="1:4" x14ac:dyDescent="0.25">
      <c r="A21" s="25">
        <v>16</v>
      </c>
      <c r="B21" s="26" t="s">
        <v>38</v>
      </c>
      <c r="C21" s="27"/>
      <c r="D21" s="30">
        <v>2500</v>
      </c>
    </row>
    <row r="22" spans="1:4" x14ac:dyDescent="0.25">
      <c r="A22" s="25">
        <v>17</v>
      </c>
      <c r="B22" s="26" t="s">
        <v>39</v>
      </c>
      <c r="C22" s="27"/>
      <c r="D22" s="30">
        <v>181.2</v>
      </c>
    </row>
    <row r="23" spans="1:4" x14ac:dyDescent="0.25">
      <c r="A23" s="25"/>
      <c r="B23" s="26"/>
      <c r="C23" s="27"/>
      <c r="D23" s="29"/>
    </row>
    <row r="24" spans="1:4" ht="16.5" thickBot="1" x14ac:dyDescent="0.3">
      <c r="A24" s="57" t="s">
        <v>11</v>
      </c>
      <c r="B24" s="58"/>
      <c r="C24" s="59"/>
      <c r="D24" s="28">
        <f>SUM(D6:D23)</f>
        <v>126743.87</v>
      </c>
    </row>
    <row r="25" spans="1:4" ht="15.75" x14ac:dyDescent="0.25">
      <c r="A25" s="18"/>
      <c r="B25" s="19"/>
      <c r="C25" s="20"/>
      <c r="D25" s="21"/>
    </row>
    <row r="26" spans="1:4" ht="15.75" x14ac:dyDescent="0.25">
      <c r="A26" s="18"/>
      <c r="B26" s="19"/>
      <c r="C26" s="20"/>
      <c r="D26" s="21"/>
    </row>
    <row r="27" spans="1:4" ht="15.75" x14ac:dyDescent="0.25">
      <c r="A27" s="18"/>
      <c r="B27" s="19"/>
      <c r="C27" s="20"/>
      <c r="D27" s="21"/>
    </row>
    <row r="28" spans="1:4" x14ac:dyDescent="0.25">
      <c r="A28" s="60" t="s">
        <v>10</v>
      </c>
      <c r="B28" s="61"/>
      <c r="C28" s="61"/>
      <c r="D28" s="62"/>
    </row>
    <row r="29" spans="1:4" ht="15.75" x14ac:dyDescent="0.25">
      <c r="A29" s="17"/>
      <c r="B29" s="22"/>
      <c r="C29" s="23"/>
      <c r="D29" s="24"/>
    </row>
    <row r="30" spans="1:4" ht="15.75" x14ac:dyDescent="0.25">
      <c r="A30" s="51" t="s">
        <v>16</v>
      </c>
      <c r="B30" s="52"/>
      <c r="C30" s="52"/>
      <c r="D30" s="53"/>
    </row>
    <row r="31" spans="1:4" x14ac:dyDescent="0.25">
      <c r="A31" s="2"/>
      <c r="B31" s="15"/>
      <c r="C31" s="15"/>
      <c r="D31" s="16"/>
    </row>
    <row r="32" spans="1:4" ht="15.75" x14ac:dyDescent="0.25">
      <c r="A32" s="9" t="s">
        <v>1</v>
      </c>
      <c r="B32" s="9" t="s">
        <v>2</v>
      </c>
      <c r="C32" s="10" t="s">
        <v>3</v>
      </c>
      <c r="D32" s="10" t="s">
        <v>4</v>
      </c>
    </row>
    <row r="33" spans="1:4" x14ac:dyDescent="0.25">
      <c r="A33" s="11"/>
      <c r="B33" s="1"/>
      <c r="C33" s="1" t="s">
        <v>5</v>
      </c>
      <c r="D33" s="12">
        <v>0</v>
      </c>
    </row>
    <row r="34" spans="1:4" x14ac:dyDescent="0.25">
      <c r="A34" s="11"/>
      <c r="B34" s="1"/>
      <c r="C34" s="1" t="s">
        <v>12</v>
      </c>
      <c r="D34" s="12">
        <v>0</v>
      </c>
    </row>
    <row r="35" spans="1:4" x14ac:dyDescent="0.25">
      <c r="A35" s="11"/>
      <c r="B35" s="1"/>
      <c r="C35" s="1" t="s">
        <v>14</v>
      </c>
      <c r="D35" s="12">
        <v>0</v>
      </c>
    </row>
    <row r="36" spans="1:4" x14ac:dyDescent="0.25">
      <c r="A36" s="11"/>
      <c r="B36" s="1"/>
      <c r="C36" s="1" t="s">
        <v>13</v>
      </c>
      <c r="D36" s="12">
        <v>0</v>
      </c>
    </row>
    <row r="37" spans="1:4" x14ac:dyDescent="0.25">
      <c r="A37" s="11"/>
      <c r="B37" s="1"/>
      <c r="C37" s="1" t="s">
        <v>9</v>
      </c>
      <c r="D37" s="12">
        <v>0</v>
      </c>
    </row>
    <row r="38" spans="1:4" x14ac:dyDescent="0.25">
      <c r="A38" s="11"/>
      <c r="B38" s="1"/>
      <c r="C38" s="1" t="s">
        <v>40</v>
      </c>
      <c r="D38" s="12">
        <v>1181.32</v>
      </c>
    </row>
    <row r="39" spans="1:4" x14ac:dyDescent="0.25">
      <c r="A39" s="11"/>
      <c r="B39" s="1"/>
      <c r="C39" s="1" t="s">
        <v>8</v>
      </c>
      <c r="D39" s="12">
        <v>0</v>
      </c>
    </row>
    <row r="40" spans="1:4" ht="15.75" thickBot="1" x14ac:dyDescent="0.3">
      <c r="A40" s="49" t="s">
        <v>6</v>
      </c>
      <c r="B40" s="50"/>
      <c r="C40" s="50"/>
      <c r="D40" s="13">
        <f>SUM(D33:D39)</f>
        <v>1181.32</v>
      </c>
    </row>
    <row r="41" spans="1:4" ht="15.75" thickBot="1" x14ac:dyDescent="0.3">
      <c r="A41" s="5" t="s">
        <v>7</v>
      </c>
      <c r="B41" s="6"/>
      <c r="C41" s="6"/>
      <c r="D41" s="14">
        <f>SUM(D24+D40)</f>
        <v>127925.19</v>
      </c>
    </row>
    <row r="49" ht="27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65" ht="39.75" customHeight="1" x14ac:dyDescent="0.25"/>
  </sheetData>
  <mergeCells count="6">
    <mergeCell ref="A40:C40"/>
    <mergeCell ref="A1:D1"/>
    <mergeCell ref="A3:D3"/>
    <mergeCell ref="A24:C24"/>
    <mergeCell ref="A28:D28"/>
    <mergeCell ref="A30:D3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187"/>
  <sheetViews>
    <sheetView workbookViewId="0">
      <selection activeCell="C22" sqref="C2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76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58</v>
      </c>
      <c r="C6" s="32" t="s">
        <v>42</v>
      </c>
      <c r="D6" s="33">
        <v>87000</v>
      </c>
    </row>
    <row r="7" spans="1:4" ht="15.75" customHeight="1" x14ac:dyDescent="0.25">
      <c r="A7" s="35">
        <v>2</v>
      </c>
      <c r="B7" s="31" t="s">
        <v>59</v>
      </c>
      <c r="C7" s="32" t="s">
        <v>42</v>
      </c>
      <c r="D7" s="33">
        <v>30069.61</v>
      </c>
    </row>
    <row r="8" spans="1:4" x14ac:dyDescent="0.25">
      <c r="A8" s="35">
        <v>3</v>
      </c>
      <c r="B8" s="31" t="s">
        <v>58</v>
      </c>
      <c r="C8" s="32" t="s">
        <v>42</v>
      </c>
      <c r="D8" s="33">
        <v>13000</v>
      </c>
    </row>
    <row r="9" spans="1:4" x14ac:dyDescent="0.25">
      <c r="A9" s="35">
        <v>4</v>
      </c>
      <c r="B9" s="31" t="s">
        <v>60</v>
      </c>
      <c r="C9" s="32" t="s">
        <v>49</v>
      </c>
      <c r="D9" s="33">
        <v>39372.370000000003</v>
      </c>
    </row>
    <row r="10" spans="1:4" x14ac:dyDescent="0.25">
      <c r="A10" s="35">
        <v>5</v>
      </c>
      <c r="B10" s="31" t="s">
        <v>61</v>
      </c>
      <c r="C10" s="32" t="s">
        <v>49</v>
      </c>
      <c r="D10" s="33">
        <v>9805</v>
      </c>
    </row>
    <row r="11" spans="1:4" x14ac:dyDescent="0.25">
      <c r="A11" s="35">
        <v>8</v>
      </c>
      <c r="B11" s="31" t="s">
        <v>62</v>
      </c>
      <c r="C11" s="32" t="s">
        <v>49</v>
      </c>
      <c r="D11" s="33">
        <v>8364</v>
      </c>
    </row>
    <row r="12" spans="1:4" x14ac:dyDescent="0.25">
      <c r="A12" s="35">
        <v>9</v>
      </c>
      <c r="B12" s="31" t="s">
        <v>63</v>
      </c>
      <c r="C12" s="32" t="s">
        <v>64</v>
      </c>
      <c r="D12" s="33">
        <v>8000</v>
      </c>
    </row>
    <row r="13" spans="1:4" x14ac:dyDescent="0.25">
      <c r="A13" s="35">
        <v>11</v>
      </c>
      <c r="B13" s="31" t="s">
        <v>63</v>
      </c>
      <c r="C13" s="32" t="s">
        <v>64</v>
      </c>
      <c r="D13" s="33">
        <v>7000</v>
      </c>
    </row>
    <row r="14" spans="1:4" x14ac:dyDescent="0.25">
      <c r="A14" s="35">
        <v>12</v>
      </c>
      <c r="B14" s="31" t="s">
        <v>65</v>
      </c>
      <c r="C14" s="32" t="s">
        <v>49</v>
      </c>
      <c r="D14" s="33">
        <v>5882.31</v>
      </c>
    </row>
    <row r="15" spans="1:4" x14ac:dyDescent="0.25">
      <c r="A15" s="35">
        <v>13</v>
      </c>
      <c r="B15" s="31" t="s">
        <v>66</v>
      </c>
      <c r="C15" s="32" t="s">
        <v>49</v>
      </c>
      <c r="D15" s="33">
        <v>2970</v>
      </c>
    </row>
    <row r="16" spans="1:4" x14ac:dyDescent="0.25">
      <c r="A16" s="35">
        <v>14</v>
      </c>
      <c r="B16" s="31" t="s">
        <v>67</v>
      </c>
      <c r="C16" s="32" t="s">
        <v>49</v>
      </c>
      <c r="D16" s="33">
        <v>2950</v>
      </c>
    </row>
    <row r="17" spans="1:4" ht="24" x14ac:dyDescent="0.25">
      <c r="A17" s="35">
        <v>16</v>
      </c>
      <c r="B17" s="31" t="s">
        <v>68</v>
      </c>
      <c r="C17" s="32" t="s">
        <v>49</v>
      </c>
      <c r="D17" s="33">
        <v>2000</v>
      </c>
    </row>
    <row r="18" spans="1:4" ht="24" x14ac:dyDescent="0.25">
      <c r="A18" s="35">
        <v>17</v>
      </c>
      <c r="B18" s="31" t="s">
        <v>69</v>
      </c>
      <c r="C18" s="32" t="s">
        <v>49</v>
      </c>
      <c r="D18" s="33">
        <v>1000</v>
      </c>
    </row>
    <row r="19" spans="1:4" x14ac:dyDescent="0.25">
      <c r="A19" s="35">
        <v>18</v>
      </c>
      <c r="B19" s="31" t="s">
        <v>70</v>
      </c>
      <c r="C19" s="32"/>
      <c r="D19" s="33">
        <v>14367.22</v>
      </c>
    </row>
    <row r="20" spans="1:4" x14ac:dyDescent="0.25">
      <c r="A20" s="35">
        <v>35</v>
      </c>
      <c r="B20" s="31" t="s">
        <v>71</v>
      </c>
      <c r="C20" s="32"/>
      <c r="D20" s="33">
        <v>554.65</v>
      </c>
    </row>
    <row r="21" spans="1:4" x14ac:dyDescent="0.25">
      <c r="A21" s="35">
        <v>45</v>
      </c>
      <c r="B21" s="31" t="s">
        <v>74</v>
      </c>
      <c r="C21" s="32" t="s">
        <v>49</v>
      </c>
      <c r="D21" s="33">
        <v>500</v>
      </c>
    </row>
    <row r="22" spans="1:4" x14ac:dyDescent="0.25">
      <c r="A22" s="35">
        <v>46</v>
      </c>
      <c r="B22" s="31" t="s">
        <v>73</v>
      </c>
      <c r="C22" s="32" t="s">
        <v>49</v>
      </c>
      <c r="D22" s="33">
        <v>500</v>
      </c>
    </row>
    <row r="23" spans="1:4" ht="24" x14ac:dyDescent="0.25">
      <c r="A23" s="35">
        <v>47</v>
      </c>
      <c r="B23" s="31" t="s">
        <v>72</v>
      </c>
      <c r="C23" s="32" t="s">
        <v>49</v>
      </c>
      <c r="D23" s="33">
        <v>500</v>
      </c>
    </row>
    <row r="24" spans="1:4" x14ac:dyDescent="0.25">
      <c r="A24" s="25"/>
      <c r="B24" s="26"/>
      <c r="C24" s="27"/>
      <c r="D24" s="29"/>
    </row>
    <row r="25" spans="1:4" ht="16.5" thickBot="1" x14ac:dyDescent="0.3">
      <c r="A25" s="57" t="s">
        <v>11</v>
      </c>
      <c r="B25" s="58"/>
      <c r="C25" s="59"/>
      <c r="D25" s="28">
        <f>SUM(D6:D24)</f>
        <v>233835.16</v>
      </c>
    </row>
    <row r="26" spans="1:4" ht="15.75" x14ac:dyDescent="0.25">
      <c r="A26" s="18"/>
      <c r="B26" s="19"/>
      <c r="C26" s="20"/>
      <c r="D26" s="21"/>
    </row>
    <row r="27" spans="1:4" ht="15.75" x14ac:dyDescent="0.25">
      <c r="A27" s="18"/>
      <c r="B27" s="19"/>
      <c r="C27" s="20"/>
      <c r="D27" s="21"/>
    </row>
    <row r="28" spans="1:4" ht="15.75" x14ac:dyDescent="0.25">
      <c r="A28" s="18"/>
      <c r="B28" s="19"/>
      <c r="C28" s="20"/>
      <c r="D28" s="21"/>
    </row>
    <row r="29" spans="1:4" x14ac:dyDescent="0.25">
      <c r="A29" s="60" t="s">
        <v>10</v>
      </c>
      <c r="B29" s="61"/>
      <c r="C29" s="61"/>
      <c r="D29" s="62"/>
    </row>
    <row r="30" spans="1:4" ht="15.75" x14ac:dyDescent="0.25">
      <c r="A30" s="17"/>
      <c r="B30" s="22"/>
      <c r="C30" s="23"/>
      <c r="D30" s="24"/>
    </row>
    <row r="31" spans="1:4" ht="15.75" x14ac:dyDescent="0.25">
      <c r="A31" s="51" t="s">
        <v>75</v>
      </c>
      <c r="B31" s="52"/>
      <c r="C31" s="52"/>
      <c r="D31" s="53"/>
    </row>
    <row r="32" spans="1:4" x14ac:dyDescent="0.25">
      <c r="A32" s="2"/>
      <c r="B32" s="15"/>
      <c r="C32" s="15"/>
      <c r="D32" s="16"/>
    </row>
    <row r="33" spans="1:4" ht="15.75" x14ac:dyDescent="0.25">
      <c r="A33" s="9" t="s">
        <v>1</v>
      </c>
      <c r="B33" s="9" t="s">
        <v>2</v>
      </c>
      <c r="C33" s="10" t="s">
        <v>3</v>
      </c>
      <c r="D33" s="10" t="s">
        <v>4</v>
      </c>
    </row>
    <row r="34" spans="1:4" x14ac:dyDescent="0.25">
      <c r="A34" s="11"/>
      <c r="B34" s="1"/>
      <c r="C34" s="1" t="s">
        <v>5</v>
      </c>
      <c r="D34" s="12">
        <v>0</v>
      </c>
    </row>
    <row r="35" spans="1:4" x14ac:dyDescent="0.25">
      <c r="A35" s="11"/>
      <c r="B35" s="1"/>
      <c r="C35" s="1" t="s">
        <v>12</v>
      </c>
      <c r="D35" s="12">
        <v>0</v>
      </c>
    </row>
    <row r="36" spans="1:4" x14ac:dyDescent="0.25">
      <c r="A36" s="11"/>
      <c r="B36" s="1"/>
      <c r="C36" s="1" t="s">
        <v>14</v>
      </c>
      <c r="D36" s="12">
        <v>0</v>
      </c>
    </row>
    <row r="37" spans="1:4" x14ac:dyDescent="0.25">
      <c r="A37" s="11"/>
      <c r="B37" s="1"/>
      <c r="C37" s="1" t="s">
        <v>13</v>
      </c>
      <c r="D37" s="12">
        <v>0</v>
      </c>
    </row>
    <row r="38" spans="1:4" x14ac:dyDescent="0.25">
      <c r="A38" s="11"/>
      <c r="B38" s="1"/>
      <c r="C38" s="1" t="s">
        <v>9</v>
      </c>
      <c r="D38" s="12">
        <v>0</v>
      </c>
    </row>
    <row r="39" spans="1:4" x14ac:dyDescent="0.25">
      <c r="A39" s="11"/>
      <c r="B39" s="1"/>
      <c r="C39" s="1" t="s">
        <v>40</v>
      </c>
      <c r="D39" s="12">
        <v>0</v>
      </c>
    </row>
    <row r="40" spans="1:4" x14ac:dyDescent="0.25">
      <c r="A40" s="11"/>
      <c r="B40" s="1"/>
      <c r="C40" s="1" t="s">
        <v>8</v>
      </c>
      <c r="D40" s="12">
        <v>0</v>
      </c>
    </row>
    <row r="41" spans="1:4" ht="15.75" thickBot="1" x14ac:dyDescent="0.3">
      <c r="A41" s="49" t="s">
        <v>6</v>
      </c>
      <c r="B41" s="50"/>
      <c r="C41" s="50"/>
      <c r="D41" s="13">
        <f>SUM(D34:D40)</f>
        <v>0</v>
      </c>
    </row>
    <row r="42" spans="1:4" ht="15.75" thickBot="1" x14ac:dyDescent="0.3">
      <c r="A42" s="5" t="s">
        <v>7</v>
      </c>
      <c r="B42" s="6"/>
      <c r="C42" s="6"/>
      <c r="D42" s="14">
        <f>SUM(D25+D41)</f>
        <v>233835.16</v>
      </c>
    </row>
    <row r="171" ht="27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87" ht="39.75" customHeight="1" x14ac:dyDescent="0.25"/>
  </sheetData>
  <mergeCells count="6">
    <mergeCell ref="A31:D31"/>
    <mergeCell ref="A3:D3"/>
    <mergeCell ref="A1:D1"/>
    <mergeCell ref="A29:D29"/>
    <mergeCell ref="A41:C41"/>
    <mergeCell ref="A25:C2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79"/>
  <sheetViews>
    <sheetView topLeftCell="A10" workbookViewId="0">
      <selection activeCell="C33" sqref="C33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476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3525.85</v>
      </c>
    </row>
    <row r="7" spans="1:4" x14ac:dyDescent="0.25">
      <c r="A7" s="35" t="s">
        <v>463</v>
      </c>
      <c r="B7" s="31" t="s">
        <v>165</v>
      </c>
      <c r="C7" s="32" t="s">
        <v>21</v>
      </c>
      <c r="D7" s="33">
        <v>128123.23</v>
      </c>
    </row>
    <row r="8" spans="1:4" x14ac:dyDescent="0.25">
      <c r="A8" s="35" t="s">
        <v>464</v>
      </c>
      <c r="B8" s="31" t="s">
        <v>465</v>
      </c>
      <c r="C8" s="32"/>
      <c r="D8" s="33">
        <v>2950</v>
      </c>
    </row>
    <row r="9" spans="1:4" x14ac:dyDescent="0.25">
      <c r="A9" s="35" t="s">
        <v>475</v>
      </c>
      <c r="B9" s="31" t="s">
        <v>466</v>
      </c>
      <c r="C9" s="32" t="s">
        <v>21</v>
      </c>
      <c r="D9" s="33">
        <v>2001.24</v>
      </c>
    </row>
    <row r="10" spans="1:4" x14ac:dyDescent="0.25">
      <c r="A10" s="35">
        <v>5</v>
      </c>
      <c r="B10" s="31" t="s">
        <v>468</v>
      </c>
      <c r="C10" s="32" t="s">
        <v>21</v>
      </c>
      <c r="D10" s="33">
        <v>267.48</v>
      </c>
    </row>
    <row r="11" spans="1:4" x14ac:dyDescent="0.25">
      <c r="A11" s="35">
        <v>6</v>
      </c>
      <c r="B11" s="31" t="s">
        <v>469</v>
      </c>
      <c r="C11" s="32" t="s">
        <v>24</v>
      </c>
      <c r="D11" s="33">
        <v>7.5</v>
      </c>
    </row>
    <row r="12" spans="1:4" x14ac:dyDescent="0.25">
      <c r="A12" s="35">
        <v>7</v>
      </c>
      <c r="B12" s="31" t="s">
        <v>470</v>
      </c>
      <c r="C12" s="32"/>
      <c r="D12" s="33">
        <v>30</v>
      </c>
    </row>
    <row r="13" spans="1:4" x14ac:dyDescent="0.25">
      <c r="A13" s="35">
        <v>8</v>
      </c>
      <c r="B13" s="31" t="s">
        <v>471</v>
      </c>
      <c r="C13" s="32"/>
      <c r="D13" s="33">
        <v>100</v>
      </c>
    </row>
    <row r="14" spans="1:4" x14ac:dyDescent="0.25">
      <c r="A14" s="35">
        <v>9</v>
      </c>
      <c r="B14" s="31" t="s">
        <v>472</v>
      </c>
      <c r="C14" s="32" t="s">
        <v>24</v>
      </c>
      <c r="D14" s="33">
        <v>976.9</v>
      </c>
    </row>
    <row r="15" spans="1:4" x14ac:dyDescent="0.25">
      <c r="A15" s="35">
        <v>10</v>
      </c>
      <c r="B15" s="31" t="s">
        <v>473</v>
      </c>
      <c r="C15" s="32"/>
      <c r="D15" s="33">
        <v>2189.2199999999998</v>
      </c>
    </row>
    <row r="16" spans="1:4" x14ac:dyDescent="0.25">
      <c r="A16" s="35">
        <v>11</v>
      </c>
      <c r="B16" s="1" t="s">
        <v>467</v>
      </c>
      <c r="C16" s="1" t="s">
        <v>35</v>
      </c>
      <c r="D16" s="1">
        <v>350</v>
      </c>
    </row>
    <row r="17" spans="1:4" x14ac:dyDescent="0.25">
      <c r="A17" s="35">
        <v>12</v>
      </c>
      <c r="B17" s="1" t="s">
        <v>474</v>
      </c>
      <c r="C17" s="1" t="s">
        <v>24</v>
      </c>
      <c r="D17" s="1">
        <v>3299.4</v>
      </c>
    </row>
    <row r="18" spans="1:4" x14ac:dyDescent="0.25">
      <c r="A18" s="35">
        <v>13</v>
      </c>
      <c r="B18" s="1" t="s">
        <v>20</v>
      </c>
      <c r="C18" s="1"/>
      <c r="D18" s="1">
        <v>25078.83</v>
      </c>
    </row>
    <row r="19" spans="1:4" x14ac:dyDescent="0.25">
      <c r="A19" s="35"/>
      <c r="B19" s="1"/>
      <c r="C19" s="1"/>
      <c r="D19" s="1"/>
    </row>
    <row r="20" spans="1:4" ht="15.75" x14ac:dyDescent="0.25">
      <c r="A20" s="65" t="s">
        <v>11</v>
      </c>
      <c r="B20" s="65"/>
      <c r="C20" s="65"/>
      <c r="D20" s="36">
        <f>SUM(D6:D18)</f>
        <v>168899.64999999997</v>
      </c>
    </row>
    <row r="21" spans="1:4" ht="15.75" x14ac:dyDescent="0.25">
      <c r="A21" s="18"/>
      <c r="B21" s="19"/>
      <c r="C21" s="20"/>
      <c r="D21" s="21"/>
    </row>
    <row r="22" spans="1:4" ht="15.75" x14ac:dyDescent="0.25">
      <c r="A22" s="18"/>
      <c r="B22" s="19"/>
      <c r="C22" s="20"/>
      <c r="D22" s="21"/>
    </row>
    <row r="23" spans="1:4" ht="15.75" x14ac:dyDescent="0.25">
      <c r="A23" s="18"/>
      <c r="B23" s="19"/>
      <c r="C23" s="20"/>
      <c r="D23" s="21"/>
    </row>
    <row r="24" spans="1:4" x14ac:dyDescent="0.25">
      <c r="A24" s="60" t="s">
        <v>10</v>
      </c>
      <c r="B24" s="61"/>
      <c r="C24" s="61"/>
      <c r="D24" s="62"/>
    </row>
    <row r="25" spans="1:4" ht="15.75" x14ac:dyDescent="0.25">
      <c r="A25" s="17"/>
      <c r="B25" s="22"/>
      <c r="C25" s="23"/>
      <c r="D25" s="24"/>
    </row>
    <row r="26" spans="1:4" ht="15.75" x14ac:dyDescent="0.25">
      <c r="A26" s="51" t="s">
        <v>477</v>
      </c>
      <c r="B26" s="52"/>
      <c r="C26" s="52"/>
      <c r="D26" s="53"/>
    </row>
    <row r="27" spans="1:4" x14ac:dyDescent="0.25">
      <c r="A27" s="2"/>
      <c r="B27" s="15"/>
      <c r="C27" s="15"/>
      <c r="D27" s="16"/>
    </row>
    <row r="28" spans="1:4" ht="15.75" x14ac:dyDescent="0.25">
      <c r="A28" s="9" t="s">
        <v>1</v>
      </c>
      <c r="B28" s="9" t="s">
        <v>2</v>
      </c>
      <c r="C28" s="10" t="s">
        <v>3</v>
      </c>
      <c r="D28" s="10" t="s">
        <v>4</v>
      </c>
    </row>
    <row r="29" spans="1:4" x14ac:dyDescent="0.25">
      <c r="A29" s="11"/>
      <c r="B29" s="1"/>
      <c r="C29" s="1" t="s">
        <v>196</v>
      </c>
      <c r="D29" s="12">
        <v>0</v>
      </c>
    </row>
    <row r="30" spans="1:4" x14ac:dyDescent="0.25">
      <c r="A30" s="11"/>
      <c r="B30" s="1"/>
      <c r="C30" s="1" t="s">
        <v>12</v>
      </c>
      <c r="D30" s="12">
        <v>0</v>
      </c>
    </row>
    <row r="31" spans="1:4" x14ac:dyDescent="0.25">
      <c r="A31" s="11"/>
      <c r="B31" s="1"/>
      <c r="C31" s="1" t="s">
        <v>14</v>
      </c>
      <c r="D31" s="12">
        <v>0</v>
      </c>
    </row>
    <row r="32" spans="1:4" x14ac:dyDescent="0.25">
      <c r="A32" s="11"/>
      <c r="B32" s="1"/>
      <c r="C32" s="1" t="s">
        <v>13</v>
      </c>
      <c r="D32" s="12">
        <v>0</v>
      </c>
    </row>
    <row r="33" spans="1:4" x14ac:dyDescent="0.25">
      <c r="A33" s="11"/>
      <c r="B33" s="1"/>
      <c r="C33" s="1" t="s">
        <v>461</v>
      </c>
      <c r="D33" s="12">
        <v>0</v>
      </c>
    </row>
    <row r="34" spans="1:4" x14ac:dyDescent="0.25">
      <c r="A34" s="11"/>
      <c r="B34" s="1"/>
      <c r="C34" s="1" t="s">
        <v>40</v>
      </c>
      <c r="D34" s="12">
        <v>0</v>
      </c>
    </row>
    <row r="35" spans="1:4" x14ac:dyDescent="0.25">
      <c r="A35" s="11"/>
      <c r="B35" s="1"/>
      <c r="C35" s="1" t="s">
        <v>8</v>
      </c>
      <c r="D35" s="12">
        <v>0</v>
      </c>
    </row>
    <row r="36" spans="1:4" ht="15.75" thickBot="1" x14ac:dyDescent="0.3">
      <c r="A36" s="49" t="s">
        <v>6</v>
      </c>
      <c r="B36" s="50"/>
      <c r="C36" s="50"/>
      <c r="D36" s="13">
        <f>SUM(D29:D35)</f>
        <v>0</v>
      </c>
    </row>
    <row r="37" spans="1:4" ht="15.75" thickBot="1" x14ac:dyDescent="0.3">
      <c r="A37" s="5" t="s">
        <v>7</v>
      </c>
      <c r="B37" s="6"/>
      <c r="C37" s="6"/>
      <c r="D37" s="14">
        <f>SUM(D20+D36)</f>
        <v>168899.64999999997</v>
      </c>
    </row>
    <row r="199" ht="15.75" customHeight="1" x14ac:dyDescent="0.25"/>
    <row r="363" ht="27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79" ht="39.75" customHeight="1" x14ac:dyDescent="0.25"/>
  </sheetData>
  <mergeCells count="6">
    <mergeCell ref="A36:C36"/>
    <mergeCell ref="A1:D1"/>
    <mergeCell ref="A3:D3"/>
    <mergeCell ref="A20:C20"/>
    <mergeCell ref="A24:D24"/>
    <mergeCell ref="A26:D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2"/>
  <sheetViews>
    <sheetView workbookViewId="0">
      <selection activeCell="B6" sqref="B6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383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385</v>
      </c>
      <c r="C6" s="32" t="s">
        <v>21</v>
      </c>
      <c r="D6" s="33">
        <v>2756.65</v>
      </c>
    </row>
    <row r="7" spans="1:4" x14ac:dyDescent="0.25">
      <c r="A7" s="35">
        <v>2</v>
      </c>
      <c r="B7" s="31" t="s">
        <v>386</v>
      </c>
      <c r="C7" s="32" t="s">
        <v>21</v>
      </c>
      <c r="D7" s="33">
        <v>18709.11</v>
      </c>
    </row>
    <row r="8" spans="1:4" x14ac:dyDescent="0.25">
      <c r="A8" s="35">
        <v>3</v>
      </c>
      <c r="B8" s="31" t="s">
        <v>137</v>
      </c>
      <c r="C8" s="32"/>
      <c r="D8" s="33">
        <v>36.33</v>
      </c>
    </row>
    <row r="9" spans="1:4" x14ac:dyDescent="0.25">
      <c r="A9" s="35">
        <v>4</v>
      </c>
      <c r="B9" s="31" t="s">
        <v>109</v>
      </c>
      <c r="C9" s="32" t="s">
        <v>42</v>
      </c>
      <c r="D9" s="33">
        <v>20000</v>
      </c>
    </row>
    <row r="10" spans="1:4" x14ac:dyDescent="0.25">
      <c r="A10" s="35">
        <v>5</v>
      </c>
      <c r="B10" s="31" t="s">
        <v>341</v>
      </c>
      <c r="C10" s="32" t="s">
        <v>64</v>
      </c>
      <c r="D10" s="33">
        <v>18000</v>
      </c>
    </row>
    <row r="11" spans="1:4" ht="24" x14ac:dyDescent="0.25">
      <c r="A11" s="35">
        <v>6</v>
      </c>
      <c r="B11" s="31" t="s">
        <v>352</v>
      </c>
      <c r="C11" s="32" t="s">
        <v>97</v>
      </c>
      <c r="D11" s="33">
        <v>4600</v>
      </c>
    </row>
    <row r="12" spans="1:4" x14ac:dyDescent="0.25">
      <c r="A12" s="35">
        <v>7</v>
      </c>
      <c r="B12" s="31" t="s">
        <v>387</v>
      </c>
      <c r="C12" s="32" t="s">
        <v>24</v>
      </c>
      <c r="D12" s="33">
        <v>4290</v>
      </c>
    </row>
    <row r="13" spans="1:4" x14ac:dyDescent="0.25">
      <c r="A13" s="35">
        <v>8</v>
      </c>
      <c r="B13" s="31" t="s">
        <v>388</v>
      </c>
      <c r="C13" s="32" t="s">
        <v>42</v>
      </c>
      <c r="D13" s="33">
        <v>4000</v>
      </c>
    </row>
    <row r="14" spans="1:4" x14ac:dyDescent="0.25">
      <c r="A14" s="35">
        <v>9</v>
      </c>
      <c r="B14" s="31" t="s">
        <v>112</v>
      </c>
      <c r="C14" s="32" t="s">
        <v>42</v>
      </c>
      <c r="D14" s="33">
        <v>3500</v>
      </c>
    </row>
    <row r="15" spans="1:4" x14ac:dyDescent="0.25">
      <c r="A15" s="35">
        <v>10</v>
      </c>
      <c r="B15" s="31" t="s">
        <v>389</v>
      </c>
      <c r="C15" s="32" t="s">
        <v>24</v>
      </c>
      <c r="D15" s="33">
        <v>3390</v>
      </c>
    </row>
    <row r="16" spans="1:4" x14ac:dyDescent="0.25">
      <c r="A16" s="35">
        <v>11</v>
      </c>
      <c r="B16" s="31" t="s">
        <v>390</v>
      </c>
      <c r="C16" s="32" t="s">
        <v>24</v>
      </c>
      <c r="D16" s="33">
        <v>1170</v>
      </c>
    </row>
    <row r="17" spans="1:4" x14ac:dyDescent="0.25">
      <c r="A17" s="35">
        <v>12</v>
      </c>
      <c r="B17" s="31" t="s">
        <v>288</v>
      </c>
      <c r="C17" s="32" t="s">
        <v>24</v>
      </c>
      <c r="D17" s="33">
        <v>1076.4000000000001</v>
      </c>
    </row>
    <row r="18" spans="1:4" x14ac:dyDescent="0.25">
      <c r="A18" s="35">
        <v>13</v>
      </c>
      <c r="B18" s="31" t="s">
        <v>391</v>
      </c>
      <c r="C18" s="32" t="s">
        <v>24</v>
      </c>
      <c r="D18" s="33">
        <v>630</v>
      </c>
    </row>
    <row r="19" spans="1:4" ht="24" x14ac:dyDescent="0.25">
      <c r="A19" s="35">
        <v>14</v>
      </c>
      <c r="B19" s="31" t="s">
        <v>392</v>
      </c>
      <c r="C19" s="32" t="s">
        <v>24</v>
      </c>
      <c r="D19" s="33">
        <v>484.6</v>
      </c>
    </row>
    <row r="20" spans="1:4" ht="24" x14ac:dyDescent="0.25">
      <c r="A20" s="35">
        <v>15</v>
      </c>
      <c r="B20" s="31" t="s">
        <v>222</v>
      </c>
      <c r="C20" s="32" t="s">
        <v>97</v>
      </c>
      <c r="D20" s="33">
        <v>300</v>
      </c>
    </row>
    <row r="21" spans="1:4" ht="24" x14ac:dyDescent="0.25">
      <c r="A21" s="35">
        <v>16</v>
      </c>
      <c r="B21" s="31" t="s">
        <v>393</v>
      </c>
      <c r="C21" s="32" t="s">
        <v>24</v>
      </c>
      <c r="D21" s="33">
        <v>40.799999999999997</v>
      </c>
    </row>
    <row r="22" spans="1:4" x14ac:dyDescent="0.25">
      <c r="A22" s="35"/>
      <c r="B22" s="31"/>
      <c r="C22" s="32"/>
      <c r="D22" s="33"/>
    </row>
    <row r="23" spans="1:4" ht="16.5" thickBot="1" x14ac:dyDescent="0.3">
      <c r="A23" s="57" t="s">
        <v>11</v>
      </c>
      <c r="B23" s="58"/>
      <c r="C23" s="59"/>
      <c r="D23" s="28">
        <f>SUM(D6:D22)</f>
        <v>82983.89</v>
      </c>
    </row>
    <row r="24" spans="1:4" ht="15.75" x14ac:dyDescent="0.25">
      <c r="A24" s="18"/>
      <c r="B24" s="19"/>
      <c r="C24" s="20"/>
      <c r="D24" s="21"/>
    </row>
    <row r="25" spans="1:4" ht="15.75" x14ac:dyDescent="0.25">
      <c r="A25" s="18"/>
      <c r="B25" s="19"/>
      <c r="C25" s="20"/>
      <c r="D25" s="21"/>
    </row>
    <row r="26" spans="1:4" ht="15.75" x14ac:dyDescent="0.25">
      <c r="A26" s="18"/>
      <c r="B26" s="19"/>
      <c r="C26" s="20"/>
      <c r="D26" s="21"/>
    </row>
    <row r="27" spans="1:4" x14ac:dyDescent="0.25">
      <c r="A27" s="60" t="s">
        <v>10</v>
      </c>
      <c r="B27" s="61"/>
      <c r="C27" s="61"/>
      <c r="D27" s="62"/>
    </row>
    <row r="28" spans="1:4" ht="15.75" x14ac:dyDescent="0.25">
      <c r="A28" s="17"/>
      <c r="B28" s="22"/>
      <c r="C28" s="23"/>
      <c r="D28" s="24"/>
    </row>
    <row r="29" spans="1:4" ht="15.75" x14ac:dyDescent="0.25">
      <c r="A29" s="51" t="s">
        <v>384</v>
      </c>
      <c r="B29" s="52"/>
      <c r="C29" s="52"/>
      <c r="D29" s="53"/>
    </row>
    <row r="30" spans="1:4" x14ac:dyDescent="0.25">
      <c r="A30" s="2"/>
      <c r="B30" s="15"/>
      <c r="C30" s="15"/>
      <c r="D30" s="16"/>
    </row>
    <row r="31" spans="1:4" ht="15.75" x14ac:dyDescent="0.25">
      <c r="A31" s="9" t="s">
        <v>1</v>
      </c>
      <c r="B31" s="9" t="s">
        <v>2</v>
      </c>
      <c r="C31" s="10" t="s">
        <v>3</v>
      </c>
      <c r="D31" s="10" t="s">
        <v>4</v>
      </c>
    </row>
    <row r="32" spans="1:4" x14ac:dyDescent="0.25">
      <c r="A32" s="11"/>
      <c r="B32" s="1"/>
      <c r="C32" s="1" t="s">
        <v>196</v>
      </c>
      <c r="D32" s="12">
        <v>0</v>
      </c>
    </row>
    <row r="33" spans="1:4" x14ac:dyDescent="0.25">
      <c r="A33" s="11"/>
      <c r="B33" s="1"/>
      <c r="C33" s="1" t="s">
        <v>12</v>
      </c>
      <c r="D33" s="12">
        <v>0</v>
      </c>
    </row>
    <row r="34" spans="1:4" x14ac:dyDescent="0.25">
      <c r="A34" s="11"/>
      <c r="B34" s="1"/>
      <c r="C34" s="1" t="s">
        <v>14</v>
      </c>
      <c r="D34" s="12">
        <v>0</v>
      </c>
    </row>
    <row r="35" spans="1:4" x14ac:dyDescent="0.25">
      <c r="A35" s="11"/>
      <c r="B35" s="1"/>
      <c r="C35" s="1" t="s">
        <v>13</v>
      </c>
      <c r="D35" s="12">
        <v>0</v>
      </c>
    </row>
    <row r="36" spans="1:4" x14ac:dyDescent="0.25">
      <c r="A36" s="11"/>
      <c r="B36" s="1"/>
      <c r="C36" s="1" t="s">
        <v>9</v>
      </c>
      <c r="D36" s="12">
        <v>0</v>
      </c>
    </row>
    <row r="37" spans="1:4" x14ac:dyDescent="0.25">
      <c r="A37" s="11"/>
      <c r="B37" s="1"/>
      <c r="C37" s="1" t="s">
        <v>40</v>
      </c>
      <c r="D37" s="12">
        <v>0</v>
      </c>
    </row>
    <row r="38" spans="1:4" x14ac:dyDescent="0.25">
      <c r="A38" s="11"/>
      <c r="B38" s="1"/>
      <c r="C38" s="1" t="s">
        <v>8</v>
      </c>
      <c r="D38" s="12">
        <v>0</v>
      </c>
    </row>
    <row r="39" spans="1:4" ht="15.75" thickBot="1" x14ac:dyDescent="0.3">
      <c r="A39" s="49" t="s">
        <v>6</v>
      </c>
      <c r="B39" s="50"/>
      <c r="C39" s="50"/>
      <c r="D39" s="13">
        <f>SUM(D32:D38)</f>
        <v>0</v>
      </c>
    </row>
    <row r="40" spans="1:4" ht="15.75" thickBot="1" x14ac:dyDescent="0.3">
      <c r="A40" s="5" t="s">
        <v>7</v>
      </c>
      <c r="B40" s="6"/>
      <c r="C40" s="6"/>
      <c r="D40" s="14">
        <f>SUM(D23+D39)</f>
        <v>82983.89</v>
      </c>
    </row>
    <row r="172" ht="15.75" customHeight="1" x14ac:dyDescent="0.25"/>
    <row r="336" ht="27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52" ht="39.75" customHeight="1" x14ac:dyDescent="0.25"/>
  </sheetData>
  <mergeCells count="6">
    <mergeCell ref="A39:C39"/>
    <mergeCell ref="A1:D1"/>
    <mergeCell ref="A3:D3"/>
    <mergeCell ref="A23:C23"/>
    <mergeCell ref="A27:D27"/>
    <mergeCell ref="A29:D29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84"/>
  <sheetViews>
    <sheetView topLeftCell="A16" workbookViewId="0">
      <selection activeCell="C37" sqref="C37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483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6808.6</v>
      </c>
    </row>
    <row r="7" spans="1:4" x14ac:dyDescent="0.25">
      <c r="A7" s="35" t="s">
        <v>463</v>
      </c>
      <c r="B7" s="31" t="s">
        <v>215</v>
      </c>
      <c r="C7" s="32" t="s">
        <v>478</v>
      </c>
      <c r="D7" s="33">
        <v>802.35</v>
      </c>
    </row>
    <row r="8" spans="1:4" x14ac:dyDescent="0.25">
      <c r="A8" s="35" t="s">
        <v>464</v>
      </c>
      <c r="B8" s="31" t="s">
        <v>479</v>
      </c>
      <c r="C8" s="32" t="s">
        <v>480</v>
      </c>
      <c r="D8" s="33">
        <v>60</v>
      </c>
    </row>
    <row r="9" spans="1:4" x14ac:dyDescent="0.25">
      <c r="A9" s="35" t="s">
        <v>475</v>
      </c>
      <c r="B9" s="31" t="s">
        <v>481</v>
      </c>
      <c r="C9" s="32" t="s">
        <v>478</v>
      </c>
      <c r="D9" s="33">
        <v>263.64999999999998</v>
      </c>
    </row>
    <row r="10" spans="1:4" x14ac:dyDescent="0.25">
      <c r="A10" s="35" t="s">
        <v>482</v>
      </c>
      <c r="B10" s="31" t="s">
        <v>20</v>
      </c>
      <c r="C10" s="32" t="s">
        <v>21</v>
      </c>
      <c r="D10" s="33">
        <v>5489.16</v>
      </c>
    </row>
    <row r="11" spans="1:4" x14ac:dyDescent="0.25">
      <c r="A11" s="35" t="s">
        <v>484</v>
      </c>
      <c r="B11" s="31" t="s">
        <v>44</v>
      </c>
      <c r="C11" s="32" t="s">
        <v>39</v>
      </c>
      <c r="D11" s="33">
        <v>1051.6600000000001</v>
      </c>
    </row>
    <row r="12" spans="1:4" x14ac:dyDescent="0.25">
      <c r="A12" s="35" t="s">
        <v>485</v>
      </c>
      <c r="B12" s="31" t="s">
        <v>486</v>
      </c>
      <c r="C12" s="32" t="s">
        <v>24</v>
      </c>
      <c r="D12" s="33">
        <v>3861</v>
      </c>
    </row>
    <row r="13" spans="1:4" x14ac:dyDescent="0.25">
      <c r="A13" s="35" t="s">
        <v>487</v>
      </c>
      <c r="B13" s="31" t="s">
        <v>465</v>
      </c>
      <c r="C13" s="32" t="s">
        <v>42</v>
      </c>
      <c r="D13" s="33">
        <v>6000</v>
      </c>
    </row>
    <row r="14" spans="1:4" x14ac:dyDescent="0.25">
      <c r="A14" s="35" t="s">
        <v>488</v>
      </c>
      <c r="B14" s="31" t="s">
        <v>489</v>
      </c>
      <c r="C14" s="32" t="s">
        <v>490</v>
      </c>
      <c r="D14" s="33">
        <v>12688.77</v>
      </c>
    </row>
    <row r="15" spans="1:4" x14ac:dyDescent="0.25">
      <c r="A15" s="35" t="s">
        <v>491</v>
      </c>
      <c r="B15" s="31" t="s">
        <v>492</v>
      </c>
      <c r="C15" s="32" t="s">
        <v>490</v>
      </c>
      <c r="D15" s="33">
        <v>29356.25</v>
      </c>
    </row>
    <row r="16" spans="1:4" x14ac:dyDescent="0.25">
      <c r="A16" s="37" t="s">
        <v>501</v>
      </c>
      <c r="B16" s="38" t="s">
        <v>44</v>
      </c>
      <c r="C16" s="39" t="s">
        <v>490</v>
      </c>
      <c r="D16" s="40">
        <v>93155.3</v>
      </c>
    </row>
    <row r="17" spans="1:4" ht="24" x14ac:dyDescent="0.25">
      <c r="A17" s="37">
        <v>2</v>
      </c>
      <c r="B17" s="38" t="s">
        <v>493</v>
      </c>
      <c r="C17" s="39" t="s">
        <v>494</v>
      </c>
      <c r="D17" s="40">
        <v>64076.43</v>
      </c>
    </row>
    <row r="18" spans="1:4" ht="24" x14ac:dyDescent="0.25">
      <c r="A18" s="37">
        <v>3</v>
      </c>
      <c r="B18" s="38" t="s">
        <v>495</v>
      </c>
      <c r="C18" s="39" t="s">
        <v>496</v>
      </c>
      <c r="D18" s="40">
        <v>48627.34</v>
      </c>
    </row>
    <row r="19" spans="1:4" ht="24" x14ac:dyDescent="0.25">
      <c r="A19" s="37">
        <v>4</v>
      </c>
      <c r="B19" s="38" t="s">
        <v>497</v>
      </c>
      <c r="C19" s="39" t="s">
        <v>498</v>
      </c>
      <c r="D19" s="40">
        <v>48220.28</v>
      </c>
    </row>
    <row r="20" spans="1:4" ht="24" x14ac:dyDescent="0.25">
      <c r="A20" s="37">
        <v>5</v>
      </c>
      <c r="B20" s="38" t="s">
        <v>499</v>
      </c>
      <c r="C20" s="39" t="s">
        <v>500</v>
      </c>
      <c r="D20" s="40">
        <v>43609.599999999999</v>
      </c>
    </row>
    <row r="21" spans="1:4" ht="24" x14ac:dyDescent="0.25">
      <c r="A21" s="37">
        <v>13</v>
      </c>
      <c r="B21" s="38" t="s">
        <v>502</v>
      </c>
      <c r="C21" s="39" t="s">
        <v>503</v>
      </c>
      <c r="D21" s="40">
        <v>2090</v>
      </c>
    </row>
    <row r="22" spans="1:4" ht="24" x14ac:dyDescent="0.25">
      <c r="A22" s="37">
        <v>16</v>
      </c>
      <c r="B22" s="38" t="s">
        <v>504</v>
      </c>
      <c r="C22" s="39" t="s">
        <v>505</v>
      </c>
      <c r="D22" s="40">
        <v>850</v>
      </c>
    </row>
    <row r="23" spans="1:4" ht="24" x14ac:dyDescent="0.25">
      <c r="A23" s="37">
        <v>17</v>
      </c>
      <c r="B23" s="38" t="s">
        <v>506</v>
      </c>
      <c r="C23" s="39" t="s">
        <v>507</v>
      </c>
      <c r="D23" s="40">
        <v>435</v>
      </c>
    </row>
    <row r="24" spans="1:4" x14ac:dyDescent="0.25">
      <c r="A24" s="35"/>
      <c r="B24" s="1"/>
      <c r="C24" s="1"/>
      <c r="D24" s="41">
        <f>SUM(D6:D23)</f>
        <v>367445.39</v>
      </c>
    </row>
    <row r="25" spans="1:4" ht="15.75" x14ac:dyDescent="0.25">
      <c r="A25" s="66" t="s">
        <v>11</v>
      </c>
      <c r="B25" s="67"/>
      <c r="C25" s="68"/>
      <c r="D25" s="36">
        <f>SUM(D24)</f>
        <v>367445.39</v>
      </c>
    </row>
    <row r="26" spans="1:4" ht="15.75" x14ac:dyDescent="0.25">
      <c r="A26" s="18"/>
      <c r="B26" s="19"/>
      <c r="C26" s="20"/>
      <c r="D26" s="21"/>
    </row>
    <row r="27" spans="1:4" ht="15.75" x14ac:dyDescent="0.25">
      <c r="A27" s="18"/>
      <c r="B27" s="19"/>
      <c r="C27" s="20"/>
      <c r="D27" s="21"/>
    </row>
    <row r="28" spans="1:4" ht="15.75" x14ac:dyDescent="0.25">
      <c r="A28" s="18"/>
      <c r="B28" s="19"/>
      <c r="C28" s="20"/>
      <c r="D28" s="21"/>
    </row>
    <row r="29" spans="1:4" x14ac:dyDescent="0.25">
      <c r="A29" s="60" t="s">
        <v>10</v>
      </c>
      <c r="B29" s="61"/>
      <c r="C29" s="61"/>
      <c r="D29" s="62"/>
    </row>
    <row r="30" spans="1:4" ht="15.75" x14ac:dyDescent="0.25">
      <c r="A30" s="17"/>
      <c r="B30" s="22"/>
      <c r="C30" s="23"/>
      <c r="D30" s="24"/>
    </row>
    <row r="31" spans="1:4" ht="15.75" x14ac:dyDescent="0.25">
      <c r="A31" s="51" t="s">
        <v>477</v>
      </c>
      <c r="B31" s="52"/>
      <c r="C31" s="52"/>
      <c r="D31" s="53"/>
    </row>
    <row r="32" spans="1:4" x14ac:dyDescent="0.25">
      <c r="A32" s="2"/>
      <c r="B32" s="15"/>
      <c r="C32" s="15"/>
      <c r="D32" s="16"/>
    </row>
    <row r="33" spans="1:4" ht="15.75" x14ac:dyDescent="0.25">
      <c r="A33" s="9" t="s">
        <v>1</v>
      </c>
      <c r="B33" s="9" t="s">
        <v>2</v>
      </c>
      <c r="C33" s="10" t="s">
        <v>3</v>
      </c>
      <c r="D33" s="10" t="s">
        <v>4</v>
      </c>
    </row>
    <row r="34" spans="1:4" x14ac:dyDescent="0.25">
      <c r="A34" s="11"/>
      <c r="B34" s="1"/>
      <c r="C34" s="1" t="s">
        <v>196</v>
      </c>
      <c r="D34" s="12">
        <v>0</v>
      </c>
    </row>
    <row r="35" spans="1:4" x14ac:dyDescent="0.25">
      <c r="A35" s="11"/>
      <c r="B35" s="1"/>
      <c r="C35" s="1" t="s">
        <v>12</v>
      </c>
      <c r="D35" s="12">
        <v>0</v>
      </c>
    </row>
    <row r="36" spans="1:4" x14ac:dyDescent="0.25">
      <c r="A36" s="11"/>
      <c r="B36" s="1"/>
      <c r="C36" s="1" t="s">
        <v>14</v>
      </c>
      <c r="D36" s="12">
        <v>0</v>
      </c>
    </row>
    <row r="37" spans="1:4" x14ac:dyDescent="0.25">
      <c r="A37" s="11"/>
      <c r="B37" s="1"/>
      <c r="C37" s="1" t="s">
        <v>13</v>
      </c>
      <c r="D37" s="12">
        <v>0</v>
      </c>
    </row>
    <row r="38" spans="1:4" x14ac:dyDescent="0.25">
      <c r="A38" s="11"/>
      <c r="B38" s="1"/>
      <c r="C38" s="1" t="s">
        <v>508</v>
      </c>
      <c r="D38" s="12">
        <v>6780</v>
      </c>
    </row>
    <row r="39" spans="1:4" x14ac:dyDescent="0.25">
      <c r="A39" s="11"/>
      <c r="B39" s="1"/>
      <c r="C39" s="1" t="s">
        <v>40</v>
      </c>
      <c r="D39" s="12">
        <v>0</v>
      </c>
    </row>
    <row r="40" spans="1:4" x14ac:dyDescent="0.25">
      <c r="A40" s="11"/>
      <c r="B40" s="1"/>
      <c r="C40" s="1" t="s">
        <v>8</v>
      </c>
      <c r="D40" s="12">
        <v>0</v>
      </c>
    </row>
    <row r="41" spans="1:4" ht="15.75" thickBot="1" x14ac:dyDescent="0.3">
      <c r="A41" s="49" t="s">
        <v>6</v>
      </c>
      <c r="B41" s="50"/>
      <c r="C41" s="50"/>
      <c r="D41" s="13">
        <f>SUM(D34:D40)</f>
        <v>6780</v>
      </c>
    </row>
    <row r="42" spans="1:4" ht="15.75" thickBot="1" x14ac:dyDescent="0.3">
      <c r="A42" s="5" t="s">
        <v>7</v>
      </c>
      <c r="B42" s="6"/>
      <c r="C42" s="6"/>
      <c r="D42" s="14">
        <f>SUM(D25+D41)</f>
        <v>374225.39</v>
      </c>
    </row>
    <row r="204" ht="15.75" customHeight="1" x14ac:dyDescent="0.25"/>
    <row r="368" ht="27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84" ht="39.75" customHeight="1" x14ac:dyDescent="0.25"/>
  </sheetData>
  <mergeCells count="6">
    <mergeCell ref="A41:C41"/>
    <mergeCell ref="A1:D1"/>
    <mergeCell ref="A3:D3"/>
    <mergeCell ref="A25:C25"/>
    <mergeCell ref="A29:D29"/>
    <mergeCell ref="A31:D3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88"/>
  <sheetViews>
    <sheetView workbookViewId="0">
      <selection activeCell="C23" sqref="C23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509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512179.31</v>
      </c>
    </row>
    <row r="7" spans="1:4" x14ac:dyDescent="0.25">
      <c r="A7" s="35" t="s">
        <v>463</v>
      </c>
      <c r="B7" s="31" t="s">
        <v>511</v>
      </c>
      <c r="C7" s="32" t="s">
        <v>512</v>
      </c>
      <c r="D7" s="33">
        <v>608090.73</v>
      </c>
    </row>
    <row r="8" spans="1:4" x14ac:dyDescent="0.25">
      <c r="A8" s="35" t="s">
        <v>464</v>
      </c>
      <c r="B8" s="31" t="s">
        <v>513</v>
      </c>
      <c r="C8" s="32" t="s">
        <v>21</v>
      </c>
      <c r="D8" s="33">
        <v>927.3</v>
      </c>
    </row>
    <row r="9" spans="1:4" x14ac:dyDescent="0.25">
      <c r="A9" s="35" t="s">
        <v>514</v>
      </c>
      <c r="B9" s="31" t="s">
        <v>515</v>
      </c>
      <c r="C9" s="32" t="s">
        <v>21</v>
      </c>
      <c r="D9" s="33">
        <v>598.46</v>
      </c>
    </row>
    <row r="10" spans="1:4" x14ac:dyDescent="0.25">
      <c r="A10" s="35" t="s">
        <v>482</v>
      </c>
      <c r="B10" s="31" t="s">
        <v>348</v>
      </c>
      <c r="C10" s="32" t="s">
        <v>21</v>
      </c>
      <c r="D10" s="33">
        <v>661.8</v>
      </c>
    </row>
    <row r="11" spans="1:4" ht="24" x14ac:dyDescent="0.25">
      <c r="A11" s="35" t="s">
        <v>484</v>
      </c>
      <c r="B11" s="31" t="s">
        <v>516</v>
      </c>
      <c r="C11" s="32" t="s">
        <v>519</v>
      </c>
      <c r="D11" s="33">
        <v>4800</v>
      </c>
    </row>
    <row r="12" spans="1:4" x14ac:dyDescent="0.25">
      <c r="A12" s="35" t="s">
        <v>485</v>
      </c>
      <c r="B12" s="31" t="s">
        <v>517</v>
      </c>
      <c r="C12" s="32" t="s">
        <v>95</v>
      </c>
      <c r="D12" s="33">
        <v>3140</v>
      </c>
    </row>
    <row r="13" spans="1:4" x14ac:dyDescent="0.25">
      <c r="A13" s="35" t="s">
        <v>487</v>
      </c>
      <c r="B13" s="31" t="s">
        <v>518</v>
      </c>
      <c r="C13" s="32" t="s">
        <v>519</v>
      </c>
      <c r="D13" s="33">
        <v>9600</v>
      </c>
    </row>
    <row r="14" spans="1:4" x14ac:dyDescent="0.25">
      <c r="A14" s="35" t="s">
        <v>488</v>
      </c>
      <c r="B14" s="31" t="s">
        <v>520</v>
      </c>
      <c r="C14" s="32" t="s">
        <v>200</v>
      </c>
      <c r="D14" s="33">
        <v>18538.84</v>
      </c>
    </row>
    <row r="15" spans="1:4" x14ac:dyDescent="0.25">
      <c r="A15" s="35" t="s">
        <v>491</v>
      </c>
      <c r="B15" s="31" t="s">
        <v>521</v>
      </c>
      <c r="C15" s="32" t="s">
        <v>21</v>
      </c>
      <c r="D15" s="33">
        <v>440</v>
      </c>
    </row>
    <row r="16" spans="1:4" x14ac:dyDescent="0.25">
      <c r="A16" s="37" t="s">
        <v>501</v>
      </c>
      <c r="B16" s="38" t="s">
        <v>522</v>
      </c>
      <c r="C16" s="39" t="s">
        <v>21</v>
      </c>
      <c r="D16" s="40">
        <v>1046</v>
      </c>
    </row>
    <row r="17" spans="1:4" x14ac:dyDescent="0.25">
      <c r="A17" s="37" t="s">
        <v>523</v>
      </c>
      <c r="B17" s="38" t="s">
        <v>524</v>
      </c>
      <c r="C17" s="39" t="s">
        <v>21</v>
      </c>
      <c r="D17" s="40">
        <v>34847.47</v>
      </c>
    </row>
    <row r="18" spans="1:4" x14ac:dyDescent="0.25">
      <c r="A18" s="37" t="s">
        <v>525</v>
      </c>
      <c r="B18" s="38" t="s">
        <v>526</v>
      </c>
      <c r="C18" s="39" t="s">
        <v>24</v>
      </c>
      <c r="D18" s="40">
        <v>9750</v>
      </c>
    </row>
    <row r="19" spans="1:4" x14ac:dyDescent="0.25">
      <c r="A19" s="37" t="s">
        <v>527</v>
      </c>
      <c r="B19" s="38" t="s">
        <v>528</v>
      </c>
      <c r="C19" s="39" t="s">
        <v>24</v>
      </c>
      <c r="D19" s="40">
        <v>5733</v>
      </c>
    </row>
    <row r="20" spans="1:4" x14ac:dyDescent="0.25">
      <c r="A20" s="37" t="s">
        <v>529</v>
      </c>
      <c r="B20" s="38" t="s">
        <v>530</v>
      </c>
      <c r="C20" s="39" t="s">
        <v>24</v>
      </c>
      <c r="D20" s="40">
        <v>11711.7</v>
      </c>
    </row>
    <row r="21" spans="1:4" x14ac:dyDescent="0.25">
      <c r="A21" s="37" t="s">
        <v>532</v>
      </c>
      <c r="B21" s="38" t="s">
        <v>531</v>
      </c>
      <c r="C21" s="39" t="s">
        <v>24</v>
      </c>
      <c r="D21" s="40">
        <v>12630.15</v>
      </c>
    </row>
    <row r="22" spans="1:4" x14ac:dyDescent="0.25">
      <c r="A22" s="37" t="s">
        <v>533</v>
      </c>
      <c r="B22" s="38" t="s">
        <v>534</v>
      </c>
      <c r="C22" s="39" t="s">
        <v>21</v>
      </c>
      <c r="D22" s="40">
        <v>3280.68</v>
      </c>
    </row>
    <row r="23" spans="1:4" x14ac:dyDescent="0.25">
      <c r="A23" s="37" t="s">
        <v>535</v>
      </c>
      <c r="B23" s="38" t="s">
        <v>536</v>
      </c>
      <c r="C23" s="39" t="s">
        <v>24</v>
      </c>
      <c r="D23" s="40">
        <v>1157.33</v>
      </c>
    </row>
    <row r="24" spans="1:4" x14ac:dyDescent="0.25">
      <c r="A24" s="37" t="s">
        <v>537</v>
      </c>
      <c r="B24" s="38" t="s">
        <v>538</v>
      </c>
      <c r="C24" s="39" t="s">
        <v>24</v>
      </c>
      <c r="D24" s="40">
        <v>600</v>
      </c>
    </row>
    <row r="25" spans="1:4" x14ac:dyDescent="0.25">
      <c r="A25" s="37" t="s">
        <v>539</v>
      </c>
      <c r="B25" s="38" t="s">
        <v>540</v>
      </c>
      <c r="C25" s="39" t="s">
        <v>43</v>
      </c>
      <c r="D25" s="40">
        <v>4030</v>
      </c>
    </row>
    <row r="26" spans="1:4" x14ac:dyDescent="0.25">
      <c r="A26" s="37" t="s">
        <v>541</v>
      </c>
      <c r="B26" s="38" t="s">
        <v>542</v>
      </c>
      <c r="C26" s="39" t="s">
        <v>543</v>
      </c>
      <c r="D26" s="40">
        <v>147.88999999999999</v>
      </c>
    </row>
    <row r="27" spans="1:4" x14ac:dyDescent="0.25">
      <c r="A27" s="37"/>
      <c r="B27" s="38"/>
      <c r="C27" s="39"/>
      <c r="D27" s="40"/>
    </row>
    <row r="28" spans="1:4" x14ac:dyDescent="0.25">
      <c r="A28" s="35"/>
      <c r="B28" s="1"/>
      <c r="C28" s="1"/>
      <c r="D28" s="41"/>
    </row>
    <row r="29" spans="1:4" ht="15.75" x14ac:dyDescent="0.25">
      <c r="A29" s="66" t="s">
        <v>11</v>
      </c>
      <c r="B29" s="67"/>
      <c r="C29" s="68"/>
      <c r="D29" s="36">
        <f>SUM(D6:D28)</f>
        <v>1243910.6599999999</v>
      </c>
    </row>
    <row r="30" spans="1:4" ht="15.75" x14ac:dyDescent="0.25">
      <c r="A30" s="18"/>
      <c r="B30" s="19"/>
      <c r="C30" s="20"/>
      <c r="D30" s="21"/>
    </row>
    <row r="31" spans="1:4" ht="15.75" x14ac:dyDescent="0.25">
      <c r="A31" s="18"/>
      <c r="B31" s="19"/>
      <c r="C31" s="20"/>
      <c r="D31" s="21"/>
    </row>
    <row r="32" spans="1:4" ht="15.75" x14ac:dyDescent="0.25">
      <c r="A32" s="18"/>
      <c r="B32" s="19"/>
      <c r="C32" s="20"/>
      <c r="D32" s="21"/>
    </row>
    <row r="33" spans="1:4" x14ac:dyDescent="0.25">
      <c r="A33" s="60" t="s">
        <v>10</v>
      </c>
      <c r="B33" s="61"/>
      <c r="C33" s="61"/>
      <c r="D33" s="62"/>
    </row>
    <row r="34" spans="1:4" ht="15.75" x14ac:dyDescent="0.25">
      <c r="A34" s="17"/>
      <c r="B34" s="22"/>
      <c r="C34" s="23"/>
      <c r="D34" s="24"/>
    </row>
    <row r="35" spans="1:4" ht="15.75" x14ac:dyDescent="0.25">
      <c r="A35" s="51" t="s">
        <v>510</v>
      </c>
      <c r="B35" s="52"/>
      <c r="C35" s="52"/>
      <c r="D35" s="53"/>
    </row>
    <row r="36" spans="1:4" x14ac:dyDescent="0.25">
      <c r="A36" s="2"/>
      <c r="B36" s="15"/>
      <c r="C36" s="15"/>
      <c r="D36" s="16"/>
    </row>
    <row r="37" spans="1:4" ht="15.75" x14ac:dyDescent="0.25">
      <c r="A37" s="9" t="s">
        <v>1</v>
      </c>
      <c r="B37" s="9" t="s">
        <v>2</v>
      </c>
      <c r="C37" s="10" t="s">
        <v>3</v>
      </c>
      <c r="D37" s="10" t="s">
        <v>4</v>
      </c>
    </row>
    <row r="38" spans="1:4" x14ac:dyDescent="0.25">
      <c r="A38" s="11"/>
      <c r="B38" s="1"/>
      <c r="C38" s="1" t="s">
        <v>196</v>
      </c>
      <c r="D38" s="12">
        <v>0</v>
      </c>
    </row>
    <row r="39" spans="1:4" x14ac:dyDescent="0.25">
      <c r="A39" s="11"/>
      <c r="B39" s="1"/>
      <c r="C39" s="1" t="s">
        <v>12</v>
      </c>
      <c r="D39" s="12">
        <v>0</v>
      </c>
    </row>
    <row r="40" spans="1:4" x14ac:dyDescent="0.25">
      <c r="A40" s="11"/>
      <c r="B40" s="1"/>
      <c r="C40" s="1" t="s">
        <v>14</v>
      </c>
      <c r="D40" s="12">
        <v>0</v>
      </c>
    </row>
    <row r="41" spans="1:4" x14ac:dyDescent="0.25">
      <c r="A41" s="11"/>
      <c r="B41" s="1"/>
      <c r="C41" s="1" t="s">
        <v>13</v>
      </c>
      <c r="D41" s="12">
        <v>0</v>
      </c>
    </row>
    <row r="42" spans="1:4" x14ac:dyDescent="0.25">
      <c r="A42" s="11"/>
      <c r="B42" s="1"/>
      <c r="C42" s="1" t="s">
        <v>508</v>
      </c>
      <c r="D42" s="12">
        <v>0</v>
      </c>
    </row>
    <row r="43" spans="1:4" x14ac:dyDescent="0.25">
      <c r="A43" s="11"/>
      <c r="B43" s="1"/>
      <c r="C43" s="1" t="s">
        <v>40</v>
      </c>
      <c r="D43" s="12">
        <v>0</v>
      </c>
    </row>
    <row r="44" spans="1:4" x14ac:dyDescent="0.25">
      <c r="A44" s="11"/>
      <c r="B44" s="1"/>
      <c r="C44" s="1" t="s">
        <v>8</v>
      </c>
      <c r="D44" s="12">
        <v>0</v>
      </c>
    </row>
    <row r="45" spans="1:4" ht="15.75" thickBot="1" x14ac:dyDescent="0.3">
      <c r="A45" s="49" t="s">
        <v>6</v>
      </c>
      <c r="B45" s="50"/>
      <c r="C45" s="50"/>
      <c r="D45" s="13">
        <f>SUM(D38:D44)</f>
        <v>0</v>
      </c>
    </row>
    <row r="46" spans="1:4" ht="15.75" thickBot="1" x14ac:dyDescent="0.3">
      <c r="A46" s="5" t="s">
        <v>7</v>
      </c>
      <c r="B46" s="6"/>
      <c r="C46" s="6"/>
      <c r="D46" s="14">
        <f>SUM(D29+D45)</f>
        <v>1243910.6599999999</v>
      </c>
    </row>
    <row r="208" ht="15.75" customHeight="1" x14ac:dyDescent="0.25"/>
    <row r="372" ht="27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88" ht="39.75" customHeight="1" x14ac:dyDescent="0.25"/>
  </sheetData>
  <mergeCells count="6">
    <mergeCell ref="A45:C45"/>
    <mergeCell ref="A1:D1"/>
    <mergeCell ref="A3:D3"/>
    <mergeCell ref="A29:C29"/>
    <mergeCell ref="A33:D33"/>
    <mergeCell ref="A35:D3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388"/>
  <sheetViews>
    <sheetView workbookViewId="0">
      <selection activeCell="C5" sqref="C5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509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544</v>
      </c>
      <c r="C6" s="32"/>
      <c r="D6" s="33"/>
    </row>
    <row r="7" spans="1:4" x14ac:dyDescent="0.25">
      <c r="A7" s="35" t="s">
        <v>463</v>
      </c>
      <c r="B7" s="31" t="s">
        <v>168</v>
      </c>
      <c r="C7" s="32"/>
      <c r="D7" s="33"/>
    </row>
    <row r="8" spans="1:4" x14ac:dyDescent="0.25">
      <c r="A8" s="35" t="s">
        <v>464</v>
      </c>
      <c r="B8" s="31" t="s">
        <v>545</v>
      </c>
      <c r="C8" s="32"/>
      <c r="D8" s="33"/>
    </row>
    <row r="9" spans="1:4" x14ac:dyDescent="0.25">
      <c r="A9" s="35" t="s">
        <v>514</v>
      </c>
      <c r="B9" s="31" t="s">
        <v>546</v>
      </c>
      <c r="C9" s="32"/>
      <c r="D9" s="33"/>
    </row>
    <row r="10" spans="1:4" x14ac:dyDescent="0.25">
      <c r="A10" s="35" t="s">
        <v>482</v>
      </c>
      <c r="B10" s="31" t="s">
        <v>547</v>
      </c>
      <c r="C10" s="32"/>
      <c r="D10" s="33"/>
    </row>
    <row r="11" spans="1:4" x14ac:dyDescent="0.25">
      <c r="A11" s="35" t="s">
        <v>484</v>
      </c>
      <c r="B11" s="31" t="s">
        <v>468</v>
      </c>
      <c r="C11" s="32"/>
      <c r="D11" s="33"/>
    </row>
    <row r="12" spans="1:4" x14ac:dyDescent="0.25">
      <c r="A12" s="35" t="s">
        <v>485</v>
      </c>
      <c r="B12" s="31" t="s">
        <v>548</v>
      </c>
      <c r="C12" s="32"/>
      <c r="D12" s="33"/>
    </row>
    <row r="13" spans="1:4" x14ac:dyDescent="0.25">
      <c r="A13" s="35" t="s">
        <v>487</v>
      </c>
      <c r="B13" s="31" t="s">
        <v>226</v>
      </c>
      <c r="C13" s="32"/>
      <c r="D13" s="33"/>
    </row>
    <row r="14" spans="1:4" x14ac:dyDescent="0.25">
      <c r="A14" s="35" t="s">
        <v>488</v>
      </c>
      <c r="B14" s="31" t="s">
        <v>549</v>
      </c>
      <c r="C14" s="32"/>
      <c r="D14" s="33"/>
    </row>
    <row r="15" spans="1:4" x14ac:dyDescent="0.25">
      <c r="A15" s="35" t="s">
        <v>491</v>
      </c>
      <c r="B15" s="31" t="s">
        <v>550</v>
      </c>
      <c r="C15" s="32"/>
      <c r="D15" s="33"/>
    </row>
    <row r="16" spans="1:4" x14ac:dyDescent="0.25">
      <c r="A16" s="37" t="s">
        <v>501</v>
      </c>
      <c r="B16" s="38" t="s">
        <v>551</v>
      </c>
      <c r="C16" s="39"/>
      <c r="D16" s="40"/>
    </row>
    <row r="17" spans="1:4" x14ac:dyDescent="0.25">
      <c r="A17" s="37" t="s">
        <v>523</v>
      </c>
      <c r="B17" s="38" t="s">
        <v>552</v>
      </c>
      <c r="C17" s="39"/>
      <c r="D17" s="40"/>
    </row>
    <row r="18" spans="1:4" x14ac:dyDescent="0.25">
      <c r="A18" s="37" t="s">
        <v>525</v>
      </c>
      <c r="B18" s="38" t="s">
        <v>553</v>
      </c>
      <c r="C18" s="39"/>
      <c r="D18" s="40"/>
    </row>
    <row r="19" spans="1:4" x14ac:dyDescent="0.25">
      <c r="A19" s="37" t="s">
        <v>527</v>
      </c>
      <c r="B19" s="38" t="s">
        <v>554</v>
      </c>
      <c r="C19" s="39"/>
      <c r="D19" s="40"/>
    </row>
    <row r="20" spans="1:4" x14ac:dyDescent="0.25">
      <c r="A20" s="37" t="s">
        <v>529</v>
      </c>
      <c r="B20" s="38" t="s">
        <v>555</v>
      </c>
      <c r="C20" s="39"/>
      <c r="D20" s="40"/>
    </row>
    <row r="21" spans="1:4" x14ac:dyDescent="0.25">
      <c r="A21" s="37" t="s">
        <v>532</v>
      </c>
      <c r="B21" s="38" t="s">
        <v>556</v>
      </c>
      <c r="C21" s="39"/>
      <c r="D21" s="40"/>
    </row>
    <row r="22" spans="1:4" x14ac:dyDescent="0.25">
      <c r="A22" s="37" t="s">
        <v>533</v>
      </c>
      <c r="B22" s="38" t="s">
        <v>557</v>
      </c>
      <c r="C22" s="39"/>
      <c r="D22" s="40"/>
    </row>
    <row r="23" spans="1:4" x14ac:dyDescent="0.25">
      <c r="A23" s="37" t="s">
        <v>535</v>
      </c>
      <c r="B23" s="38" t="s">
        <v>558</v>
      </c>
      <c r="C23" s="39"/>
      <c r="D23" s="40"/>
    </row>
    <row r="24" spans="1:4" x14ac:dyDescent="0.25">
      <c r="A24" s="37" t="s">
        <v>537</v>
      </c>
      <c r="B24" s="38" t="s">
        <v>559</v>
      </c>
      <c r="C24" s="39"/>
      <c r="D24" s="40"/>
    </row>
    <row r="25" spans="1:4" x14ac:dyDescent="0.25">
      <c r="A25" s="37" t="s">
        <v>539</v>
      </c>
      <c r="B25" s="38" t="s">
        <v>560</v>
      </c>
      <c r="C25" s="39"/>
      <c r="D25" s="40"/>
    </row>
    <row r="26" spans="1:4" x14ac:dyDescent="0.25">
      <c r="A26" s="37" t="s">
        <v>541</v>
      </c>
      <c r="B26" s="38" t="s">
        <v>561</v>
      </c>
      <c r="C26" s="39"/>
      <c r="D26" s="40"/>
    </row>
    <row r="27" spans="1:4" x14ac:dyDescent="0.25">
      <c r="A27" s="37" t="s">
        <v>562</v>
      </c>
      <c r="B27" s="38" t="s">
        <v>445</v>
      </c>
      <c r="C27" s="39"/>
      <c r="D27" s="40"/>
    </row>
    <row r="28" spans="1:4" x14ac:dyDescent="0.25">
      <c r="A28" s="35"/>
      <c r="B28" s="1"/>
      <c r="C28" s="1"/>
      <c r="D28" s="41"/>
    </row>
    <row r="29" spans="1:4" ht="15.75" x14ac:dyDescent="0.25">
      <c r="A29" s="66" t="s">
        <v>11</v>
      </c>
      <c r="B29" s="67"/>
      <c r="C29" s="68"/>
      <c r="D29" s="36">
        <f>SUM(D6:D28)</f>
        <v>0</v>
      </c>
    </row>
    <row r="30" spans="1:4" ht="15.75" x14ac:dyDescent="0.25">
      <c r="A30" s="18"/>
      <c r="B30" s="19"/>
      <c r="C30" s="20"/>
      <c r="D30" s="21"/>
    </row>
    <row r="31" spans="1:4" ht="15.75" x14ac:dyDescent="0.25">
      <c r="A31" s="18"/>
      <c r="B31" s="19"/>
      <c r="C31" s="20"/>
      <c r="D31" s="21"/>
    </row>
    <row r="32" spans="1:4" ht="15.75" x14ac:dyDescent="0.25">
      <c r="A32" s="18"/>
      <c r="B32" s="19"/>
      <c r="C32" s="20"/>
      <c r="D32" s="21"/>
    </row>
    <row r="33" spans="1:4" x14ac:dyDescent="0.25">
      <c r="A33" s="60" t="s">
        <v>10</v>
      </c>
      <c r="B33" s="61"/>
      <c r="C33" s="61"/>
      <c r="D33" s="62"/>
    </row>
    <row r="34" spans="1:4" ht="15.75" x14ac:dyDescent="0.25">
      <c r="A34" s="17"/>
      <c r="B34" s="22"/>
      <c r="C34" s="23"/>
      <c r="D34" s="24"/>
    </row>
    <row r="35" spans="1:4" ht="15.75" x14ac:dyDescent="0.25">
      <c r="A35" s="51" t="s">
        <v>510</v>
      </c>
      <c r="B35" s="52"/>
      <c r="C35" s="52"/>
      <c r="D35" s="53"/>
    </row>
    <row r="36" spans="1:4" x14ac:dyDescent="0.25">
      <c r="A36" s="2"/>
      <c r="B36" s="15"/>
      <c r="C36" s="15"/>
      <c r="D36" s="16"/>
    </row>
    <row r="37" spans="1:4" ht="15.75" x14ac:dyDescent="0.25">
      <c r="A37" s="9" t="s">
        <v>1</v>
      </c>
      <c r="B37" s="9" t="s">
        <v>2</v>
      </c>
      <c r="C37" s="10" t="s">
        <v>3</v>
      </c>
      <c r="D37" s="10" t="s">
        <v>4</v>
      </c>
    </row>
    <row r="38" spans="1:4" x14ac:dyDescent="0.25">
      <c r="A38" s="11"/>
      <c r="B38" s="1"/>
      <c r="C38" s="1" t="s">
        <v>196</v>
      </c>
      <c r="D38" s="12">
        <v>0</v>
      </c>
    </row>
    <row r="39" spans="1:4" x14ac:dyDescent="0.25">
      <c r="A39" s="11"/>
      <c r="B39" s="1"/>
      <c r="C39" s="1" t="s">
        <v>12</v>
      </c>
      <c r="D39" s="12">
        <v>0</v>
      </c>
    </row>
    <row r="40" spans="1:4" x14ac:dyDescent="0.25">
      <c r="A40" s="11"/>
      <c r="B40" s="1"/>
      <c r="C40" s="1" t="s">
        <v>14</v>
      </c>
      <c r="D40" s="12">
        <v>0</v>
      </c>
    </row>
    <row r="41" spans="1:4" x14ac:dyDescent="0.25">
      <c r="A41" s="11"/>
      <c r="B41" s="1"/>
      <c r="C41" s="1" t="s">
        <v>13</v>
      </c>
      <c r="D41" s="12">
        <v>0</v>
      </c>
    </row>
    <row r="42" spans="1:4" x14ac:dyDescent="0.25">
      <c r="A42" s="11"/>
      <c r="B42" s="1"/>
      <c r="C42" s="1" t="s">
        <v>508</v>
      </c>
      <c r="D42" s="12">
        <v>0</v>
      </c>
    </row>
    <row r="43" spans="1:4" x14ac:dyDescent="0.25">
      <c r="A43" s="11"/>
      <c r="B43" s="1"/>
      <c r="C43" s="1" t="s">
        <v>40</v>
      </c>
      <c r="D43" s="12">
        <v>0</v>
      </c>
    </row>
    <row r="44" spans="1:4" x14ac:dyDescent="0.25">
      <c r="A44" s="11"/>
      <c r="B44" s="1"/>
      <c r="C44" s="1" t="s">
        <v>8</v>
      </c>
      <c r="D44" s="12">
        <v>0</v>
      </c>
    </row>
    <row r="45" spans="1:4" ht="15.75" thickBot="1" x14ac:dyDescent="0.3">
      <c r="A45" s="49" t="s">
        <v>6</v>
      </c>
      <c r="B45" s="50"/>
      <c r="C45" s="50"/>
      <c r="D45" s="13">
        <f>SUM(D38:D44)</f>
        <v>0</v>
      </c>
    </row>
    <row r="46" spans="1:4" ht="15.75" thickBot="1" x14ac:dyDescent="0.3">
      <c r="A46" s="5" t="s">
        <v>7</v>
      </c>
      <c r="B46" s="6"/>
      <c r="C46" s="6"/>
      <c r="D46" s="14">
        <f>SUM(D29+D45)</f>
        <v>0</v>
      </c>
    </row>
    <row r="208" ht="15.75" customHeight="1" x14ac:dyDescent="0.25"/>
    <row r="372" ht="27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88" ht="39.75" customHeight="1" x14ac:dyDescent="0.25"/>
  </sheetData>
  <mergeCells count="6">
    <mergeCell ref="A45:C45"/>
    <mergeCell ref="A1:D1"/>
    <mergeCell ref="A3:D3"/>
    <mergeCell ref="A29:C29"/>
    <mergeCell ref="A33:D33"/>
    <mergeCell ref="A35:D3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88"/>
  <sheetViews>
    <sheetView topLeftCell="A4" workbookViewId="0">
      <selection activeCell="F22" sqref="F2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563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24667.66</v>
      </c>
    </row>
    <row r="7" spans="1:4" x14ac:dyDescent="0.25">
      <c r="A7" s="35" t="s">
        <v>463</v>
      </c>
      <c r="B7" s="31" t="s">
        <v>20</v>
      </c>
      <c r="C7" s="32" t="s">
        <v>21</v>
      </c>
      <c r="D7" s="33">
        <v>118196.28</v>
      </c>
    </row>
    <row r="8" spans="1:4" x14ac:dyDescent="0.25">
      <c r="A8" s="35" t="s">
        <v>464</v>
      </c>
      <c r="B8" s="31" t="s">
        <v>565</v>
      </c>
      <c r="C8" s="32" t="s">
        <v>478</v>
      </c>
      <c r="D8" s="33">
        <v>466.69</v>
      </c>
    </row>
    <row r="9" spans="1:4" x14ac:dyDescent="0.25">
      <c r="A9" s="35" t="s">
        <v>475</v>
      </c>
      <c r="B9" s="31" t="s">
        <v>468</v>
      </c>
      <c r="C9" s="32" t="s">
        <v>24</v>
      </c>
      <c r="D9" s="33">
        <v>489.43</v>
      </c>
    </row>
    <row r="10" spans="1:4" ht="24" x14ac:dyDescent="0.25">
      <c r="A10" s="35" t="s">
        <v>482</v>
      </c>
      <c r="B10" s="31" t="s">
        <v>34</v>
      </c>
      <c r="C10" s="32" t="s">
        <v>257</v>
      </c>
      <c r="D10" s="33">
        <v>1204</v>
      </c>
    </row>
    <row r="11" spans="1:4" x14ac:dyDescent="0.25">
      <c r="A11" s="35" t="s">
        <v>484</v>
      </c>
      <c r="B11" s="31" t="s">
        <v>566</v>
      </c>
      <c r="C11" s="32" t="s">
        <v>21</v>
      </c>
      <c r="D11" s="33">
        <v>105.3</v>
      </c>
    </row>
    <row r="12" spans="1:4" x14ac:dyDescent="0.25">
      <c r="A12" s="35" t="s">
        <v>485</v>
      </c>
      <c r="B12" s="31" t="s">
        <v>174</v>
      </c>
      <c r="C12" s="32" t="s">
        <v>24</v>
      </c>
      <c r="D12" s="33">
        <v>612.96</v>
      </c>
    </row>
    <row r="13" spans="1:4" x14ac:dyDescent="0.25">
      <c r="A13" s="35" t="s">
        <v>487</v>
      </c>
      <c r="B13" s="31" t="s">
        <v>522</v>
      </c>
      <c r="C13" s="32" t="s">
        <v>24</v>
      </c>
      <c r="D13" s="33">
        <v>502</v>
      </c>
    </row>
    <row r="14" spans="1:4" x14ac:dyDescent="0.25">
      <c r="A14" s="35" t="s">
        <v>488</v>
      </c>
      <c r="B14" s="31" t="s">
        <v>567</v>
      </c>
      <c r="C14" s="32" t="s">
        <v>21</v>
      </c>
      <c r="D14" s="33">
        <v>2708.72</v>
      </c>
    </row>
    <row r="15" spans="1:4" x14ac:dyDescent="0.25">
      <c r="A15" s="35" t="s">
        <v>491</v>
      </c>
      <c r="B15" s="31" t="s">
        <v>568</v>
      </c>
      <c r="C15" s="32" t="s">
        <v>21</v>
      </c>
      <c r="D15" s="33">
        <v>278765.46000000002</v>
      </c>
    </row>
    <row r="16" spans="1:4" ht="24" x14ac:dyDescent="0.25">
      <c r="A16" s="37" t="s">
        <v>501</v>
      </c>
      <c r="B16" s="38" t="s">
        <v>569</v>
      </c>
      <c r="C16" s="39" t="s">
        <v>570</v>
      </c>
      <c r="D16" s="40">
        <v>167982.92</v>
      </c>
    </row>
    <row r="17" spans="1:4" x14ac:dyDescent="0.25">
      <c r="A17" s="37" t="s">
        <v>523</v>
      </c>
      <c r="B17" s="38" t="s">
        <v>571</v>
      </c>
      <c r="C17" s="39" t="s">
        <v>24</v>
      </c>
      <c r="D17" s="40">
        <v>29990</v>
      </c>
    </row>
    <row r="18" spans="1:4" x14ac:dyDescent="0.25">
      <c r="A18" s="37" t="s">
        <v>525</v>
      </c>
      <c r="B18" s="38" t="s">
        <v>83</v>
      </c>
      <c r="C18" s="39" t="s">
        <v>24</v>
      </c>
      <c r="D18" s="40">
        <v>342.45</v>
      </c>
    </row>
    <row r="19" spans="1:4" x14ac:dyDescent="0.25">
      <c r="A19" s="37" t="s">
        <v>527</v>
      </c>
      <c r="B19" s="38" t="s">
        <v>573</v>
      </c>
      <c r="C19" s="39" t="s">
        <v>572</v>
      </c>
      <c r="D19" s="40">
        <v>84.24</v>
      </c>
    </row>
    <row r="20" spans="1:4" x14ac:dyDescent="0.25">
      <c r="A20" s="37" t="s">
        <v>529</v>
      </c>
      <c r="B20" s="38" t="s">
        <v>122</v>
      </c>
      <c r="C20" s="39" t="s">
        <v>574</v>
      </c>
      <c r="D20" s="40">
        <v>65.33</v>
      </c>
    </row>
    <row r="21" spans="1:4" x14ac:dyDescent="0.25">
      <c r="A21" s="37"/>
      <c r="B21" s="38"/>
      <c r="C21" s="39"/>
      <c r="D21" s="40"/>
    </row>
    <row r="22" spans="1:4" x14ac:dyDescent="0.25">
      <c r="A22" s="37"/>
      <c r="B22" s="38"/>
      <c r="C22" s="39"/>
      <c r="D22" s="40"/>
    </row>
    <row r="23" spans="1:4" x14ac:dyDescent="0.25">
      <c r="A23" s="37"/>
      <c r="B23" s="38"/>
      <c r="C23" s="39"/>
      <c r="D23" s="40"/>
    </row>
    <row r="24" spans="1:4" x14ac:dyDescent="0.25">
      <c r="A24" s="37"/>
      <c r="B24" s="38"/>
      <c r="C24" s="39"/>
      <c r="D24" s="40"/>
    </row>
    <row r="25" spans="1:4" x14ac:dyDescent="0.25">
      <c r="A25" s="37"/>
      <c r="B25" s="38"/>
      <c r="C25" s="39"/>
      <c r="D25" s="40"/>
    </row>
    <row r="26" spans="1:4" x14ac:dyDescent="0.25">
      <c r="A26" s="37"/>
      <c r="B26" s="38"/>
      <c r="C26" s="39"/>
      <c r="D26" s="40"/>
    </row>
    <row r="27" spans="1:4" x14ac:dyDescent="0.25">
      <c r="A27" s="37"/>
      <c r="B27" s="38"/>
      <c r="C27" s="39"/>
      <c r="D27" s="40"/>
    </row>
    <row r="28" spans="1:4" x14ac:dyDescent="0.25">
      <c r="A28" s="35"/>
      <c r="B28" s="1"/>
      <c r="C28" s="1"/>
      <c r="D28" s="41"/>
    </row>
    <row r="29" spans="1:4" ht="15.75" x14ac:dyDescent="0.25">
      <c r="A29" s="66" t="s">
        <v>11</v>
      </c>
      <c r="B29" s="67"/>
      <c r="C29" s="68"/>
      <c r="D29" s="36">
        <f>SUM(D6:D28)</f>
        <v>626183.43999999994</v>
      </c>
    </row>
    <row r="30" spans="1:4" ht="15.75" x14ac:dyDescent="0.25">
      <c r="A30" s="18"/>
      <c r="B30" s="19"/>
      <c r="C30" s="20"/>
      <c r="D30" s="21"/>
    </row>
    <row r="31" spans="1:4" ht="15.75" x14ac:dyDescent="0.25">
      <c r="A31" s="18"/>
      <c r="B31" s="19"/>
      <c r="C31" s="20"/>
      <c r="D31" s="21"/>
    </row>
    <row r="32" spans="1:4" ht="15.75" x14ac:dyDescent="0.25">
      <c r="A32" s="18"/>
      <c r="B32" s="19"/>
      <c r="C32" s="20"/>
      <c r="D32" s="21"/>
    </row>
    <row r="33" spans="1:4" x14ac:dyDescent="0.25">
      <c r="A33" s="60" t="s">
        <v>10</v>
      </c>
      <c r="B33" s="61"/>
      <c r="C33" s="61"/>
      <c r="D33" s="62"/>
    </row>
    <row r="34" spans="1:4" ht="15.75" x14ac:dyDescent="0.25">
      <c r="A34" s="17"/>
      <c r="B34" s="22"/>
      <c r="C34" s="23"/>
      <c r="D34" s="24"/>
    </row>
    <row r="35" spans="1:4" ht="15.75" x14ac:dyDescent="0.25">
      <c r="A35" s="51" t="s">
        <v>564</v>
      </c>
      <c r="B35" s="52"/>
      <c r="C35" s="52"/>
      <c r="D35" s="53"/>
    </row>
    <row r="36" spans="1:4" x14ac:dyDescent="0.25">
      <c r="A36" s="2"/>
      <c r="B36" s="15"/>
      <c r="C36" s="15"/>
      <c r="D36" s="16"/>
    </row>
    <row r="37" spans="1:4" ht="15.75" x14ac:dyDescent="0.25">
      <c r="A37" s="9" t="s">
        <v>1</v>
      </c>
      <c r="B37" s="9" t="s">
        <v>2</v>
      </c>
      <c r="C37" s="10" t="s">
        <v>3</v>
      </c>
      <c r="D37" s="10" t="s">
        <v>4</v>
      </c>
    </row>
    <row r="38" spans="1:4" x14ac:dyDescent="0.25">
      <c r="A38" s="11"/>
      <c r="B38" s="1"/>
      <c r="C38" s="1" t="s">
        <v>196</v>
      </c>
      <c r="D38" s="12">
        <v>406978.06</v>
      </c>
    </row>
    <row r="39" spans="1:4" x14ac:dyDescent="0.25">
      <c r="A39" s="11"/>
      <c r="B39" s="1"/>
      <c r="C39" s="1" t="s">
        <v>12</v>
      </c>
      <c r="D39" s="12">
        <v>11664.85</v>
      </c>
    </row>
    <row r="40" spans="1:4" x14ac:dyDescent="0.25">
      <c r="A40" s="11"/>
      <c r="B40" s="1"/>
      <c r="C40" s="1" t="s">
        <v>14</v>
      </c>
      <c r="D40" s="12">
        <v>0</v>
      </c>
    </row>
    <row r="41" spans="1:4" x14ac:dyDescent="0.25">
      <c r="A41" s="11"/>
      <c r="B41" s="1"/>
      <c r="C41" s="1" t="s">
        <v>13</v>
      </c>
      <c r="D41" s="12">
        <v>0</v>
      </c>
    </row>
    <row r="42" spans="1:4" x14ac:dyDescent="0.25">
      <c r="A42" s="11"/>
      <c r="B42" s="1"/>
      <c r="C42" s="1" t="s">
        <v>508</v>
      </c>
      <c r="D42" s="12">
        <v>0</v>
      </c>
    </row>
    <row r="43" spans="1:4" x14ac:dyDescent="0.25">
      <c r="A43" s="11"/>
      <c r="B43" s="1"/>
      <c r="C43" s="1" t="s">
        <v>40</v>
      </c>
      <c r="D43" s="12">
        <v>0</v>
      </c>
    </row>
    <row r="44" spans="1:4" x14ac:dyDescent="0.25">
      <c r="A44" s="11"/>
      <c r="B44" s="1"/>
      <c r="C44" s="1" t="s">
        <v>575</v>
      </c>
      <c r="D44" s="12">
        <v>0</v>
      </c>
    </row>
    <row r="45" spans="1:4" ht="15.75" thickBot="1" x14ac:dyDescent="0.3">
      <c r="A45" s="49" t="s">
        <v>6</v>
      </c>
      <c r="B45" s="50"/>
      <c r="C45" s="50"/>
      <c r="D45" s="13">
        <f>SUM(D38:D44)</f>
        <v>418642.91</v>
      </c>
    </row>
    <row r="46" spans="1:4" ht="15.75" thickBot="1" x14ac:dyDescent="0.3">
      <c r="A46" s="5" t="s">
        <v>7</v>
      </c>
      <c r="B46" s="6"/>
      <c r="C46" s="6"/>
      <c r="D46" s="14">
        <f>SUM(D29+D45)</f>
        <v>1044826.3499999999</v>
      </c>
    </row>
    <row r="208" ht="15.75" customHeight="1" x14ac:dyDescent="0.25"/>
    <row r="372" ht="27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88" ht="39.75" customHeight="1" x14ac:dyDescent="0.25"/>
  </sheetData>
  <mergeCells count="6">
    <mergeCell ref="A45:C45"/>
    <mergeCell ref="A1:D1"/>
    <mergeCell ref="A3:D3"/>
    <mergeCell ref="A29:C29"/>
    <mergeCell ref="A33:D33"/>
    <mergeCell ref="A35:D3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372"/>
  <sheetViews>
    <sheetView workbookViewId="0">
      <selection activeCell="D9" sqref="D9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576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405</v>
      </c>
    </row>
    <row r="7" spans="1:4" x14ac:dyDescent="0.25">
      <c r="A7" s="35" t="s">
        <v>463</v>
      </c>
      <c r="B7" s="31" t="s">
        <v>20</v>
      </c>
      <c r="C7" s="32" t="s">
        <v>21</v>
      </c>
      <c r="D7" s="33">
        <v>52268.45</v>
      </c>
    </row>
    <row r="8" spans="1:4" x14ac:dyDescent="0.25">
      <c r="A8" s="35" t="s">
        <v>464</v>
      </c>
      <c r="B8" s="31" t="s">
        <v>567</v>
      </c>
      <c r="C8" s="32" t="s">
        <v>21</v>
      </c>
      <c r="D8" s="33">
        <v>2909.3</v>
      </c>
    </row>
    <row r="9" spans="1:4" x14ac:dyDescent="0.25">
      <c r="A9" s="35" t="s">
        <v>475</v>
      </c>
      <c r="B9" s="31" t="s">
        <v>566</v>
      </c>
      <c r="C9" s="32" t="s">
        <v>24</v>
      </c>
      <c r="D9" s="33">
        <v>35.1</v>
      </c>
    </row>
    <row r="10" spans="1:4" x14ac:dyDescent="0.25">
      <c r="A10" s="35"/>
      <c r="B10" s="31"/>
      <c r="C10" s="32"/>
      <c r="D10" s="33"/>
    </row>
    <row r="11" spans="1:4" x14ac:dyDescent="0.25">
      <c r="A11" s="37"/>
      <c r="B11" s="38"/>
      <c r="C11" s="39"/>
      <c r="D11" s="40"/>
    </row>
    <row r="12" spans="1:4" x14ac:dyDescent="0.25">
      <c r="A12" s="35"/>
      <c r="B12" s="1"/>
      <c r="C12" s="1"/>
      <c r="D12" s="41"/>
    </row>
    <row r="13" spans="1:4" ht="15.75" x14ac:dyDescent="0.25">
      <c r="A13" s="66" t="s">
        <v>11</v>
      </c>
      <c r="B13" s="67"/>
      <c r="C13" s="68"/>
      <c r="D13" s="36">
        <f>SUM(D6:D12)</f>
        <v>55617.85</v>
      </c>
    </row>
    <row r="14" spans="1:4" ht="15.75" x14ac:dyDescent="0.25">
      <c r="A14" s="18"/>
      <c r="B14" s="19"/>
      <c r="C14" s="20"/>
      <c r="D14" s="21"/>
    </row>
    <row r="15" spans="1:4" ht="15.75" x14ac:dyDescent="0.25">
      <c r="A15" s="18"/>
      <c r="B15" s="19"/>
      <c r="C15" s="20"/>
      <c r="D15" s="21"/>
    </row>
    <row r="16" spans="1:4" ht="15.75" x14ac:dyDescent="0.25">
      <c r="A16" s="18"/>
      <c r="B16" s="19"/>
      <c r="C16" s="20"/>
      <c r="D16" s="21"/>
    </row>
    <row r="17" spans="1:4" x14ac:dyDescent="0.25">
      <c r="A17" s="60" t="s">
        <v>10</v>
      </c>
      <c r="B17" s="61"/>
      <c r="C17" s="61"/>
      <c r="D17" s="62"/>
    </row>
    <row r="18" spans="1:4" ht="15.75" x14ac:dyDescent="0.25">
      <c r="A18" s="17"/>
      <c r="B18" s="22"/>
      <c r="C18" s="23"/>
      <c r="D18" s="24"/>
    </row>
    <row r="19" spans="1:4" ht="15.75" x14ac:dyDescent="0.25">
      <c r="A19" s="51" t="s">
        <v>577</v>
      </c>
      <c r="B19" s="52"/>
      <c r="C19" s="52"/>
      <c r="D19" s="53"/>
    </row>
    <row r="20" spans="1:4" x14ac:dyDescent="0.25">
      <c r="A20" s="2"/>
      <c r="B20" s="15"/>
      <c r="C20" s="15"/>
      <c r="D20" s="16"/>
    </row>
    <row r="21" spans="1:4" ht="15.75" x14ac:dyDescent="0.25">
      <c r="A21" s="9" t="s">
        <v>1</v>
      </c>
      <c r="B21" s="9" t="s">
        <v>2</v>
      </c>
      <c r="C21" s="10" t="s">
        <v>3</v>
      </c>
      <c r="D21" s="10" t="s">
        <v>4</v>
      </c>
    </row>
    <row r="22" spans="1:4" x14ac:dyDescent="0.25">
      <c r="A22" s="11"/>
      <c r="B22" s="1"/>
      <c r="C22" s="1" t="s">
        <v>196</v>
      </c>
      <c r="D22" s="12">
        <v>0</v>
      </c>
    </row>
    <row r="23" spans="1:4" x14ac:dyDescent="0.25">
      <c r="A23" s="11"/>
      <c r="B23" s="1"/>
      <c r="C23" s="1" t="s">
        <v>12</v>
      </c>
      <c r="D23" s="12">
        <v>0</v>
      </c>
    </row>
    <row r="24" spans="1:4" x14ac:dyDescent="0.25">
      <c r="A24" s="11"/>
      <c r="B24" s="1"/>
      <c r="C24" s="1" t="s">
        <v>14</v>
      </c>
      <c r="D24" s="12">
        <v>0</v>
      </c>
    </row>
    <row r="25" spans="1:4" x14ac:dyDescent="0.25">
      <c r="A25" s="11"/>
      <c r="B25" s="1"/>
      <c r="C25" s="1" t="s">
        <v>13</v>
      </c>
      <c r="D25" s="12">
        <v>0</v>
      </c>
    </row>
    <row r="26" spans="1:4" x14ac:dyDescent="0.25">
      <c r="A26" s="11"/>
      <c r="B26" s="1"/>
      <c r="C26" s="1" t="s">
        <v>508</v>
      </c>
      <c r="D26" s="12">
        <v>0</v>
      </c>
    </row>
    <row r="27" spans="1:4" x14ac:dyDescent="0.25">
      <c r="A27" s="11"/>
      <c r="B27" s="1"/>
      <c r="C27" s="1" t="s">
        <v>40</v>
      </c>
      <c r="D27" s="12">
        <v>0</v>
      </c>
    </row>
    <row r="28" spans="1:4" x14ac:dyDescent="0.25">
      <c r="A28" s="11"/>
      <c r="B28" s="1"/>
      <c r="C28" s="1" t="s">
        <v>575</v>
      </c>
      <c r="D28" s="12">
        <v>0</v>
      </c>
    </row>
    <row r="29" spans="1:4" ht="15.75" thickBot="1" x14ac:dyDescent="0.3">
      <c r="A29" s="49" t="s">
        <v>6</v>
      </c>
      <c r="B29" s="50"/>
      <c r="C29" s="50"/>
      <c r="D29" s="13">
        <f>SUM(D22:D28)</f>
        <v>0</v>
      </c>
    </row>
    <row r="30" spans="1:4" ht="15.75" thickBot="1" x14ac:dyDescent="0.3">
      <c r="A30" s="5" t="s">
        <v>7</v>
      </c>
      <c r="B30" s="6"/>
      <c r="C30" s="6"/>
      <c r="D30" s="14">
        <f>SUM(D13+D29)</f>
        <v>55617.85</v>
      </c>
    </row>
    <row r="192" ht="15.75" customHeight="1" x14ac:dyDescent="0.25"/>
    <row r="356" ht="27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72" ht="39.75" customHeight="1" x14ac:dyDescent="0.25"/>
  </sheetData>
  <mergeCells count="6">
    <mergeCell ref="A29:C29"/>
    <mergeCell ref="A1:D1"/>
    <mergeCell ref="A3:D3"/>
    <mergeCell ref="A13:C13"/>
    <mergeCell ref="A17:D17"/>
    <mergeCell ref="A19:D19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83"/>
  <sheetViews>
    <sheetView workbookViewId="0">
      <selection activeCell="C8" sqref="C8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590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4901.8599999999997</v>
      </c>
    </row>
    <row r="7" spans="1:4" x14ac:dyDescent="0.25">
      <c r="A7" s="35" t="s">
        <v>463</v>
      </c>
      <c r="B7" s="31" t="s">
        <v>20</v>
      </c>
      <c r="C7" s="32" t="s">
        <v>21</v>
      </c>
      <c r="D7" s="33">
        <v>109619.22</v>
      </c>
    </row>
    <row r="8" spans="1:4" x14ac:dyDescent="0.25">
      <c r="A8" s="35" t="s">
        <v>464</v>
      </c>
      <c r="B8" s="31" t="s">
        <v>583</v>
      </c>
      <c r="C8" s="32" t="s">
        <v>21</v>
      </c>
      <c r="D8" s="33">
        <v>35790.71</v>
      </c>
    </row>
    <row r="9" spans="1:4" x14ac:dyDescent="0.25">
      <c r="A9" s="35" t="s">
        <v>475</v>
      </c>
      <c r="B9" s="31" t="s">
        <v>578</v>
      </c>
      <c r="C9" s="32" t="s">
        <v>24</v>
      </c>
      <c r="D9" s="33">
        <v>52.65</v>
      </c>
    </row>
    <row r="10" spans="1:4" x14ac:dyDescent="0.25">
      <c r="A10" s="35" t="s">
        <v>482</v>
      </c>
      <c r="B10" s="31" t="s">
        <v>116</v>
      </c>
      <c r="C10" s="32" t="s">
        <v>579</v>
      </c>
      <c r="D10" s="33">
        <v>200</v>
      </c>
    </row>
    <row r="11" spans="1:4" x14ac:dyDescent="0.25">
      <c r="A11" s="35" t="s">
        <v>484</v>
      </c>
      <c r="B11" s="31" t="s">
        <v>225</v>
      </c>
      <c r="C11" s="32" t="s">
        <v>18</v>
      </c>
      <c r="D11" s="33">
        <v>525</v>
      </c>
    </row>
    <row r="12" spans="1:4" x14ac:dyDescent="0.25">
      <c r="A12" s="35" t="s">
        <v>485</v>
      </c>
      <c r="B12" s="31" t="s">
        <v>113</v>
      </c>
      <c r="C12" s="32" t="s">
        <v>580</v>
      </c>
      <c r="D12" s="33">
        <v>736</v>
      </c>
    </row>
    <row r="13" spans="1:4" ht="36" x14ac:dyDescent="0.25">
      <c r="A13" s="35" t="s">
        <v>487</v>
      </c>
      <c r="B13" s="31" t="s">
        <v>581</v>
      </c>
      <c r="C13" s="32" t="s">
        <v>18</v>
      </c>
      <c r="D13" s="33">
        <v>600</v>
      </c>
    </row>
    <row r="14" spans="1:4" ht="24" x14ac:dyDescent="0.25">
      <c r="A14" s="35" t="s">
        <v>488</v>
      </c>
      <c r="B14" s="31" t="s">
        <v>222</v>
      </c>
      <c r="C14" s="32" t="s">
        <v>42</v>
      </c>
      <c r="D14" s="33">
        <v>375</v>
      </c>
    </row>
    <row r="15" spans="1:4" x14ac:dyDescent="0.25">
      <c r="A15" s="35" t="s">
        <v>491</v>
      </c>
      <c r="B15" s="31" t="s">
        <v>223</v>
      </c>
      <c r="C15" s="32" t="s">
        <v>18</v>
      </c>
      <c r="D15" s="33">
        <v>750</v>
      </c>
    </row>
    <row r="16" spans="1:4" x14ac:dyDescent="0.25">
      <c r="A16" s="35" t="s">
        <v>501</v>
      </c>
      <c r="B16" s="31" t="s">
        <v>582</v>
      </c>
      <c r="C16" s="32" t="s">
        <v>49</v>
      </c>
      <c r="D16" s="33">
        <v>1200</v>
      </c>
    </row>
    <row r="17" spans="1:4" ht="24" x14ac:dyDescent="0.25">
      <c r="A17" s="35" t="s">
        <v>523</v>
      </c>
      <c r="B17" s="31" t="s">
        <v>584</v>
      </c>
      <c r="C17" s="32" t="s">
        <v>42</v>
      </c>
      <c r="D17" s="33">
        <v>3375</v>
      </c>
    </row>
    <row r="18" spans="1:4" x14ac:dyDescent="0.25">
      <c r="A18" s="35" t="s">
        <v>525</v>
      </c>
      <c r="B18" s="31" t="s">
        <v>585</v>
      </c>
      <c r="C18" s="32" t="s">
        <v>287</v>
      </c>
      <c r="D18" s="33">
        <v>552</v>
      </c>
    </row>
    <row r="19" spans="1:4" x14ac:dyDescent="0.25">
      <c r="A19" s="35" t="s">
        <v>527</v>
      </c>
      <c r="B19" s="31" t="s">
        <v>567</v>
      </c>
      <c r="C19" s="32" t="s">
        <v>24</v>
      </c>
      <c r="D19" s="33">
        <v>1827.68</v>
      </c>
    </row>
    <row r="20" spans="1:4" x14ac:dyDescent="0.25">
      <c r="A20" s="37" t="s">
        <v>529</v>
      </c>
      <c r="B20" s="38" t="s">
        <v>586</v>
      </c>
      <c r="C20" s="39" t="s">
        <v>24</v>
      </c>
      <c r="D20" s="40">
        <v>1180.74</v>
      </c>
    </row>
    <row r="21" spans="1:4" x14ac:dyDescent="0.25">
      <c r="A21" s="37" t="s">
        <v>532</v>
      </c>
      <c r="B21" s="38" t="s">
        <v>587</v>
      </c>
      <c r="C21" s="39" t="s">
        <v>588</v>
      </c>
      <c r="D21" s="40">
        <v>20000</v>
      </c>
    </row>
    <row r="22" spans="1:4" x14ac:dyDescent="0.25">
      <c r="A22" s="37" t="s">
        <v>533</v>
      </c>
      <c r="B22" s="38" t="s">
        <v>589</v>
      </c>
      <c r="C22" s="39" t="s">
        <v>24</v>
      </c>
      <c r="D22" s="40">
        <v>887.18</v>
      </c>
    </row>
    <row r="23" spans="1:4" x14ac:dyDescent="0.25">
      <c r="A23" s="35"/>
      <c r="B23" s="1"/>
      <c r="C23" s="1"/>
      <c r="D23" s="41"/>
    </row>
    <row r="24" spans="1:4" ht="15.75" x14ac:dyDescent="0.25">
      <c r="A24" s="66" t="s">
        <v>11</v>
      </c>
      <c r="B24" s="67"/>
      <c r="C24" s="68"/>
      <c r="D24" s="36">
        <f>SUM(D6:D23)</f>
        <v>182573.03999999998</v>
      </c>
    </row>
    <row r="25" spans="1:4" ht="15.75" x14ac:dyDescent="0.25">
      <c r="A25" s="18"/>
      <c r="B25" s="19"/>
      <c r="C25" s="20"/>
      <c r="D25" s="21"/>
    </row>
    <row r="26" spans="1:4" ht="15.75" x14ac:dyDescent="0.25">
      <c r="A26" s="18"/>
      <c r="B26" s="19"/>
      <c r="C26" s="20"/>
      <c r="D26" s="21"/>
    </row>
    <row r="27" spans="1:4" ht="15.75" x14ac:dyDescent="0.25">
      <c r="A27" s="18"/>
      <c r="B27" s="19"/>
      <c r="C27" s="20"/>
      <c r="D27" s="21"/>
    </row>
    <row r="28" spans="1:4" x14ac:dyDescent="0.25">
      <c r="A28" s="60" t="s">
        <v>10</v>
      </c>
      <c r="B28" s="61"/>
      <c r="C28" s="61"/>
      <c r="D28" s="62"/>
    </row>
    <row r="29" spans="1:4" ht="15.75" x14ac:dyDescent="0.25">
      <c r="A29" s="17"/>
      <c r="B29" s="22"/>
      <c r="C29" s="23"/>
      <c r="D29" s="24"/>
    </row>
    <row r="30" spans="1:4" ht="15.75" x14ac:dyDescent="0.25">
      <c r="A30" s="51" t="s">
        <v>591</v>
      </c>
      <c r="B30" s="52"/>
      <c r="C30" s="52"/>
      <c r="D30" s="53"/>
    </row>
    <row r="31" spans="1:4" x14ac:dyDescent="0.25">
      <c r="A31" s="2"/>
      <c r="B31" s="15"/>
      <c r="C31" s="15"/>
      <c r="D31" s="16"/>
    </row>
    <row r="32" spans="1:4" ht="15.75" x14ac:dyDescent="0.25">
      <c r="A32" s="9" t="s">
        <v>1</v>
      </c>
      <c r="B32" s="9" t="s">
        <v>2</v>
      </c>
      <c r="C32" s="10" t="s">
        <v>3</v>
      </c>
      <c r="D32" s="10" t="s">
        <v>4</v>
      </c>
    </row>
    <row r="33" spans="1:4" x14ac:dyDescent="0.25">
      <c r="A33" s="11"/>
      <c r="B33" s="1"/>
      <c r="C33" s="1" t="s">
        <v>196</v>
      </c>
      <c r="D33" s="12">
        <v>0</v>
      </c>
    </row>
    <row r="34" spans="1:4" x14ac:dyDescent="0.25">
      <c r="A34" s="11"/>
      <c r="B34" s="1"/>
      <c r="C34" s="1" t="s">
        <v>12</v>
      </c>
      <c r="D34" s="12">
        <v>0</v>
      </c>
    </row>
    <row r="35" spans="1:4" x14ac:dyDescent="0.25">
      <c r="A35" s="11"/>
      <c r="B35" s="1"/>
      <c r="C35" s="1" t="s">
        <v>14</v>
      </c>
      <c r="D35" s="12">
        <v>0</v>
      </c>
    </row>
    <row r="36" spans="1:4" x14ac:dyDescent="0.25">
      <c r="A36" s="11"/>
      <c r="B36" s="1"/>
      <c r="C36" s="1" t="s">
        <v>13</v>
      </c>
      <c r="D36" s="12">
        <v>0</v>
      </c>
    </row>
    <row r="37" spans="1:4" x14ac:dyDescent="0.25">
      <c r="A37" s="11"/>
      <c r="B37" s="1"/>
      <c r="C37" s="1" t="s">
        <v>508</v>
      </c>
      <c r="D37" s="12">
        <v>0</v>
      </c>
    </row>
    <row r="38" spans="1:4" x14ac:dyDescent="0.25">
      <c r="A38" s="11"/>
      <c r="B38" s="1"/>
      <c r="C38" s="1" t="s">
        <v>40</v>
      </c>
      <c r="D38" s="12">
        <v>0</v>
      </c>
    </row>
    <row r="39" spans="1:4" x14ac:dyDescent="0.25">
      <c r="A39" s="11"/>
      <c r="B39" s="1"/>
      <c r="C39" s="1" t="s">
        <v>575</v>
      </c>
      <c r="D39" s="12">
        <v>0</v>
      </c>
    </row>
    <row r="40" spans="1:4" ht="15.75" thickBot="1" x14ac:dyDescent="0.3">
      <c r="A40" s="49" t="s">
        <v>6</v>
      </c>
      <c r="B40" s="50"/>
      <c r="C40" s="50"/>
      <c r="D40" s="13">
        <f>SUM(D33:D39)</f>
        <v>0</v>
      </c>
    </row>
    <row r="41" spans="1:4" ht="15.75" thickBot="1" x14ac:dyDescent="0.3">
      <c r="A41" s="5" t="s">
        <v>7</v>
      </c>
      <c r="B41" s="6"/>
      <c r="C41" s="6"/>
      <c r="D41" s="14">
        <f>SUM(D24+D40)</f>
        <v>182573.03999999998</v>
      </c>
    </row>
    <row r="203" ht="15.75" customHeight="1" x14ac:dyDescent="0.25"/>
    <row r="367" ht="27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83" ht="39.75" customHeight="1" x14ac:dyDescent="0.25"/>
  </sheetData>
  <mergeCells count="6">
    <mergeCell ref="A40:C40"/>
    <mergeCell ref="A1:D1"/>
    <mergeCell ref="A3:D3"/>
    <mergeCell ref="A24:C24"/>
    <mergeCell ref="A28:D28"/>
    <mergeCell ref="A30:D30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91"/>
  <sheetViews>
    <sheetView topLeftCell="A13" workbookViewId="0">
      <selection activeCell="A31" sqref="A31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616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9628.2199999999993</v>
      </c>
    </row>
    <row r="7" spans="1:4" x14ac:dyDescent="0.25">
      <c r="A7" s="35" t="s">
        <v>463</v>
      </c>
      <c r="B7" s="31" t="s">
        <v>165</v>
      </c>
      <c r="C7" s="32" t="s">
        <v>592</v>
      </c>
      <c r="D7" s="33">
        <v>12.92</v>
      </c>
    </row>
    <row r="8" spans="1:4" x14ac:dyDescent="0.25">
      <c r="A8" s="35" t="s">
        <v>464</v>
      </c>
      <c r="B8" s="31" t="s">
        <v>165</v>
      </c>
      <c r="C8" s="32" t="s">
        <v>593</v>
      </c>
      <c r="D8" s="33">
        <v>1202.4100000000001</v>
      </c>
    </row>
    <row r="9" spans="1:4" x14ac:dyDescent="0.25">
      <c r="A9" s="35" t="s">
        <v>475</v>
      </c>
      <c r="B9" s="31" t="s">
        <v>63</v>
      </c>
      <c r="C9" s="32" t="s">
        <v>519</v>
      </c>
      <c r="D9" s="33">
        <v>9000</v>
      </c>
    </row>
    <row r="10" spans="1:4" x14ac:dyDescent="0.25">
      <c r="A10" s="35" t="s">
        <v>482</v>
      </c>
      <c r="B10" s="31" t="s">
        <v>594</v>
      </c>
      <c r="C10" s="32" t="s">
        <v>24</v>
      </c>
      <c r="D10" s="33">
        <v>149832.19</v>
      </c>
    </row>
    <row r="11" spans="1:4" x14ac:dyDescent="0.25">
      <c r="A11" s="35" t="s">
        <v>484</v>
      </c>
      <c r="B11" s="31" t="s">
        <v>595</v>
      </c>
      <c r="C11" s="32" t="s">
        <v>24</v>
      </c>
      <c r="D11" s="33">
        <v>1872</v>
      </c>
    </row>
    <row r="12" spans="1:4" x14ac:dyDescent="0.25">
      <c r="A12" s="35" t="s">
        <v>485</v>
      </c>
      <c r="B12" s="31" t="s">
        <v>467</v>
      </c>
      <c r="C12" s="32" t="s">
        <v>611</v>
      </c>
      <c r="D12" s="33">
        <v>1100</v>
      </c>
    </row>
    <row r="13" spans="1:4" x14ac:dyDescent="0.25">
      <c r="A13" s="35" t="s">
        <v>487</v>
      </c>
      <c r="B13" s="31" t="s">
        <v>468</v>
      </c>
      <c r="C13" s="32" t="s">
        <v>24</v>
      </c>
      <c r="D13" s="33">
        <v>33.93</v>
      </c>
    </row>
    <row r="14" spans="1:4" x14ac:dyDescent="0.25">
      <c r="A14" s="35" t="s">
        <v>488</v>
      </c>
      <c r="B14" s="31" t="s">
        <v>596</v>
      </c>
      <c r="C14" s="32" t="s">
        <v>597</v>
      </c>
      <c r="D14" s="33">
        <v>780.25</v>
      </c>
    </row>
    <row r="15" spans="1:4" x14ac:dyDescent="0.25">
      <c r="A15" s="35" t="s">
        <v>491</v>
      </c>
      <c r="B15" s="31" t="s">
        <v>598</v>
      </c>
      <c r="C15" s="32" t="s">
        <v>490</v>
      </c>
      <c r="D15" s="33">
        <v>300</v>
      </c>
    </row>
    <row r="16" spans="1:4" x14ac:dyDescent="0.25">
      <c r="A16" s="35" t="s">
        <v>501</v>
      </c>
      <c r="B16" s="31" t="s">
        <v>22</v>
      </c>
      <c r="C16" s="32" t="s">
        <v>212</v>
      </c>
      <c r="D16" s="33">
        <v>960</v>
      </c>
    </row>
    <row r="17" spans="1:4" x14ac:dyDescent="0.25">
      <c r="A17" s="35" t="s">
        <v>523</v>
      </c>
      <c r="B17" s="31" t="s">
        <v>601</v>
      </c>
      <c r="C17" s="32" t="s">
        <v>212</v>
      </c>
      <c r="D17" s="33">
        <v>14825.55</v>
      </c>
    </row>
    <row r="18" spans="1:4" x14ac:dyDescent="0.25">
      <c r="A18" s="35" t="s">
        <v>527</v>
      </c>
      <c r="B18" s="31" t="s">
        <v>600</v>
      </c>
      <c r="C18" s="32" t="s">
        <v>519</v>
      </c>
      <c r="D18" s="33">
        <v>11640</v>
      </c>
    </row>
    <row r="19" spans="1:4" x14ac:dyDescent="0.25">
      <c r="A19" s="37" t="s">
        <v>529</v>
      </c>
      <c r="B19" s="38" t="s">
        <v>602</v>
      </c>
      <c r="C19" s="39" t="s">
        <v>603</v>
      </c>
      <c r="D19" s="40">
        <v>671.65</v>
      </c>
    </row>
    <row r="20" spans="1:4" x14ac:dyDescent="0.25">
      <c r="A20" s="37" t="s">
        <v>532</v>
      </c>
      <c r="B20" s="38" t="s">
        <v>604</v>
      </c>
      <c r="C20" s="39" t="s">
        <v>212</v>
      </c>
      <c r="D20" s="40">
        <v>4000</v>
      </c>
    </row>
    <row r="21" spans="1:4" x14ac:dyDescent="0.25">
      <c r="A21" s="37" t="s">
        <v>533</v>
      </c>
      <c r="B21" s="38" t="s">
        <v>605</v>
      </c>
      <c r="C21" s="39" t="s">
        <v>291</v>
      </c>
      <c r="D21" s="40">
        <v>3300</v>
      </c>
    </row>
    <row r="22" spans="1:4" x14ac:dyDescent="0.25">
      <c r="A22" s="37" t="s">
        <v>535</v>
      </c>
      <c r="B22" s="38" t="s">
        <v>606</v>
      </c>
      <c r="C22" s="39" t="s">
        <v>291</v>
      </c>
      <c r="D22" s="40">
        <v>3300</v>
      </c>
    </row>
    <row r="23" spans="1:4" x14ac:dyDescent="0.25">
      <c r="A23" s="37" t="s">
        <v>537</v>
      </c>
      <c r="B23" s="38" t="s">
        <v>607</v>
      </c>
      <c r="C23" s="39" t="s">
        <v>24</v>
      </c>
      <c r="D23" s="40">
        <v>1172.5999999999999</v>
      </c>
    </row>
    <row r="24" spans="1:4" x14ac:dyDescent="0.25">
      <c r="A24" s="37" t="s">
        <v>539</v>
      </c>
      <c r="B24" s="38" t="s">
        <v>250</v>
      </c>
      <c r="C24" s="39" t="s">
        <v>24</v>
      </c>
      <c r="D24" s="40">
        <v>438.75</v>
      </c>
    </row>
    <row r="25" spans="1:4" x14ac:dyDescent="0.25">
      <c r="A25" s="37" t="s">
        <v>541</v>
      </c>
      <c r="B25" s="38" t="s">
        <v>608</v>
      </c>
      <c r="C25" s="39" t="s">
        <v>35</v>
      </c>
      <c r="D25" s="40">
        <v>435</v>
      </c>
    </row>
    <row r="26" spans="1:4" x14ac:dyDescent="0.25">
      <c r="A26" s="37" t="s">
        <v>562</v>
      </c>
      <c r="B26" s="38" t="s">
        <v>609</v>
      </c>
      <c r="C26" s="39" t="s">
        <v>519</v>
      </c>
      <c r="D26" s="40">
        <v>2092.5</v>
      </c>
    </row>
    <row r="27" spans="1:4" x14ac:dyDescent="0.25">
      <c r="A27" s="37" t="s">
        <v>610</v>
      </c>
      <c r="B27" s="38" t="s">
        <v>447</v>
      </c>
      <c r="C27" s="39" t="s">
        <v>612</v>
      </c>
      <c r="D27" s="40">
        <v>15162</v>
      </c>
    </row>
    <row r="28" spans="1:4" x14ac:dyDescent="0.25">
      <c r="A28" s="37" t="s">
        <v>613</v>
      </c>
      <c r="B28" s="38" t="s">
        <v>445</v>
      </c>
      <c r="C28" s="39" t="s">
        <v>29</v>
      </c>
      <c r="D28" s="40">
        <v>1015.5</v>
      </c>
    </row>
    <row r="29" spans="1:4" x14ac:dyDescent="0.25">
      <c r="A29" s="37" t="s">
        <v>614</v>
      </c>
      <c r="B29" s="38" t="s">
        <v>615</v>
      </c>
      <c r="C29" s="39" t="s">
        <v>519</v>
      </c>
      <c r="D29" s="40">
        <v>150</v>
      </c>
    </row>
    <row r="30" spans="1:4" x14ac:dyDescent="0.25">
      <c r="A30" s="37" t="s">
        <v>618</v>
      </c>
      <c r="B30" s="38" t="s">
        <v>599</v>
      </c>
      <c r="C30" s="39" t="s">
        <v>619</v>
      </c>
      <c r="D30" s="40">
        <v>354</v>
      </c>
    </row>
    <row r="31" spans="1:4" x14ac:dyDescent="0.25">
      <c r="A31" s="35"/>
      <c r="B31" s="1"/>
      <c r="C31" s="1"/>
      <c r="D31" s="41"/>
    </row>
    <row r="32" spans="1:4" ht="15.75" x14ac:dyDescent="0.25">
      <c r="A32" s="66" t="s">
        <v>11</v>
      </c>
      <c r="B32" s="67"/>
      <c r="C32" s="68"/>
      <c r="D32" s="36">
        <f>SUM(D6:D31)</f>
        <v>233279.46999999997</v>
      </c>
    </row>
    <row r="33" spans="1:4" ht="15.75" x14ac:dyDescent="0.25">
      <c r="A33" s="18"/>
      <c r="B33" s="19"/>
      <c r="C33" s="20"/>
      <c r="D33" s="21"/>
    </row>
    <row r="34" spans="1:4" ht="15.75" x14ac:dyDescent="0.25">
      <c r="A34" s="18"/>
      <c r="B34" s="19"/>
      <c r="C34" s="20"/>
      <c r="D34" s="21"/>
    </row>
    <row r="35" spans="1:4" ht="15.75" x14ac:dyDescent="0.25">
      <c r="A35" s="18"/>
      <c r="B35" s="19"/>
      <c r="C35" s="20"/>
      <c r="D35" s="21"/>
    </row>
    <row r="36" spans="1:4" x14ac:dyDescent="0.25">
      <c r="A36" s="60" t="s">
        <v>10</v>
      </c>
      <c r="B36" s="61"/>
      <c r="C36" s="61"/>
      <c r="D36" s="62"/>
    </row>
    <row r="37" spans="1:4" ht="15.75" x14ac:dyDescent="0.25">
      <c r="A37" s="17"/>
      <c r="B37" s="22"/>
      <c r="C37" s="23"/>
      <c r="D37" s="24"/>
    </row>
    <row r="38" spans="1:4" ht="15.75" x14ac:dyDescent="0.25">
      <c r="A38" s="51" t="s">
        <v>617</v>
      </c>
      <c r="B38" s="52"/>
      <c r="C38" s="52"/>
      <c r="D38" s="53"/>
    </row>
    <row r="39" spans="1:4" x14ac:dyDescent="0.25">
      <c r="A39" s="2"/>
      <c r="B39" s="15"/>
      <c r="C39" s="15"/>
      <c r="D39" s="16"/>
    </row>
    <row r="40" spans="1:4" ht="15.75" x14ac:dyDescent="0.25">
      <c r="A40" s="9" t="s">
        <v>1</v>
      </c>
      <c r="B40" s="9" t="s">
        <v>2</v>
      </c>
      <c r="C40" s="10" t="s">
        <v>3</v>
      </c>
      <c r="D40" s="10" t="s">
        <v>4</v>
      </c>
    </row>
    <row r="41" spans="1:4" x14ac:dyDescent="0.25">
      <c r="A41" s="11"/>
      <c r="B41" s="1"/>
      <c r="C41" s="1" t="s">
        <v>196</v>
      </c>
      <c r="D41" s="12">
        <v>0</v>
      </c>
    </row>
    <row r="42" spans="1:4" x14ac:dyDescent="0.25">
      <c r="A42" s="11"/>
      <c r="B42" s="1"/>
      <c r="C42" s="1" t="s">
        <v>12</v>
      </c>
      <c r="D42" s="12">
        <v>9340.0400000000009</v>
      </c>
    </row>
    <row r="43" spans="1:4" x14ac:dyDescent="0.25">
      <c r="A43" s="11"/>
      <c r="B43" s="1"/>
      <c r="C43" s="1" t="s">
        <v>14</v>
      </c>
      <c r="D43" s="12">
        <v>0</v>
      </c>
    </row>
    <row r="44" spans="1:4" x14ac:dyDescent="0.25">
      <c r="A44" s="11"/>
      <c r="B44" s="1"/>
      <c r="C44" s="1" t="s">
        <v>13</v>
      </c>
      <c r="D44" s="12">
        <v>0</v>
      </c>
    </row>
    <row r="45" spans="1:4" x14ac:dyDescent="0.25">
      <c r="A45" s="11"/>
      <c r="B45" s="1"/>
      <c r="C45" s="1" t="s">
        <v>508</v>
      </c>
      <c r="D45" s="12">
        <v>0</v>
      </c>
    </row>
    <row r="46" spans="1:4" x14ac:dyDescent="0.25">
      <c r="A46" s="11"/>
      <c r="B46" s="1"/>
      <c r="C46" s="1" t="s">
        <v>40</v>
      </c>
      <c r="D46" s="12">
        <v>0</v>
      </c>
    </row>
    <row r="47" spans="1:4" x14ac:dyDescent="0.25">
      <c r="A47" s="11"/>
      <c r="B47" s="1"/>
      <c r="C47" s="1" t="s">
        <v>575</v>
      </c>
      <c r="D47" s="12">
        <v>0</v>
      </c>
    </row>
    <row r="48" spans="1:4" ht="15.75" thickBot="1" x14ac:dyDescent="0.3">
      <c r="A48" s="49" t="s">
        <v>6</v>
      </c>
      <c r="B48" s="50"/>
      <c r="C48" s="50"/>
      <c r="D48" s="13">
        <f>SUM(D41:D47)</f>
        <v>9340.0400000000009</v>
      </c>
    </row>
    <row r="49" spans="1:4" ht="15.75" thickBot="1" x14ac:dyDescent="0.3">
      <c r="A49" s="5" t="s">
        <v>7</v>
      </c>
      <c r="B49" s="6"/>
      <c r="C49" s="6"/>
      <c r="D49" s="14">
        <f>SUM(D32+D48)</f>
        <v>242619.50999999998</v>
      </c>
    </row>
    <row r="211" ht="15.75" customHeight="1" x14ac:dyDescent="0.25"/>
    <row r="375" ht="27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91" ht="39.75" customHeight="1" x14ac:dyDescent="0.25"/>
  </sheetData>
  <mergeCells count="6">
    <mergeCell ref="A48:C48"/>
    <mergeCell ref="A1:D1"/>
    <mergeCell ref="A3:D3"/>
    <mergeCell ref="A32:C32"/>
    <mergeCell ref="A36:D36"/>
    <mergeCell ref="A38:D38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72"/>
  <sheetViews>
    <sheetView workbookViewId="0">
      <selection activeCell="D24" sqref="D24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620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20</v>
      </c>
      <c r="C6" s="32" t="s">
        <v>21</v>
      </c>
      <c r="D6" s="33">
        <v>10098.26</v>
      </c>
    </row>
    <row r="7" spans="1:4" x14ac:dyDescent="0.25">
      <c r="A7" s="35"/>
      <c r="B7" s="31"/>
      <c r="C7" s="32"/>
      <c r="D7" s="33"/>
    </row>
    <row r="8" spans="1:4" x14ac:dyDescent="0.25">
      <c r="A8" s="35"/>
      <c r="B8" s="31"/>
      <c r="C8" s="32"/>
      <c r="D8" s="33"/>
    </row>
    <row r="9" spans="1:4" x14ac:dyDescent="0.25">
      <c r="A9" s="35"/>
      <c r="B9" s="31"/>
      <c r="C9" s="32"/>
      <c r="D9" s="33"/>
    </row>
    <row r="10" spans="1:4" x14ac:dyDescent="0.25">
      <c r="A10" s="35"/>
      <c r="B10" s="31"/>
      <c r="C10" s="32"/>
      <c r="D10" s="33"/>
    </row>
    <row r="11" spans="1:4" x14ac:dyDescent="0.25">
      <c r="A11" s="37"/>
      <c r="B11" s="38"/>
      <c r="C11" s="39"/>
      <c r="D11" s="40"/>
    </row>
    <row r="12" spans="1:4" x14ac:dyDescent="0.25">
      <c r="A12" s="35"/>
      <c r="B12" s="1"/>
      <c r="C12" s="1"/>
      <c r="D12" s="41"/>
    </row>
    <row r="13" spans="1:4" ht="15.75" x14ac:dyDescent="0.25">
      <c r="A13" s="66" t="s">
        <v>11</v>
      </c>
      <c r="B13" s="67"/>
      <c r="C13" s="68"/>
      <c r="D13" s="36">
        <f>SUM(D6:D12)</f>
        <v>10098.26</v>
      </c>
    </row>
    <row r="14" spans="1:4" ht="15.75" x14ac:dyDescent="0.25">
      <c r="A14" s="18"/>
      <c r="B14" s="19"/>
      <c r="C14" s="20"/>
      <c r="D14" s="21"/>
    </row>
    <row r="15" spans="1:4" ht="15.75" x14ac:dyDescent="0.25">
      <c r="A15" s="18"/>
      <c r="B15" s="19"/>
      <c r="C15" s="20"/>
      <c r="D15" s="21"/>
    </row>
    <row r="16" spans="1:4" ht="15.75" x14ac:dyDescent="0.25">
      <c r="A16" s="18"/>
      <c r="B16" s="19"/>
      <c r="C16" s="20"/>
      <c r="D16" s="21"/>
    </row>
    <row r="17" spans="1:4" x14ac:dyDescent="0.25">
      <c r="A17" s="60" t="s">
        <v>10</v>
      </c>
      <c r="B17" s="61"/>
      <c r="C17" s="61"/>
      <c r="D17" s="62"/>
    </row>
    <row r="18" spans="1:4" ht="15.75" x14ac:dyDescent="0.25">
      <c r="A18" s="17"/>
      <c r="B18" s="22"/>
      <c r="C18" s="23"/>
      <c r="D18" s="24"/>
    </row>
    <row r="19" spans="1:4" ht="15.75" x14ac:dyDescent="0.25">
      <c r="A19" s="51" t="s">
        <v>621</v>
      </c>
      <c r="B19" s="52"/>
      <c r="C19" s="52"/>
      <c r="D19" s="53"/>
    </row>
    <row r="20" spans="1:4" x14ac:dyDescent="0.25">
      <c r="A20" s="2"/>
      <c r="B20" s="15"/>
      <c r="C20" s="15"/>
      <c r="D20" s="16"/>
    </row>
    <row r="21" spans="1:4" ht="15.75" x14ac:dyDescent="0.25">
      <c r="A21" s="9" t="s">
        <v>1</v>
      </c>
      <c r="B21" s="9" t="s">
        <v>2</v>
      </c>
      <c r="C21" s="10" t="s">
        <v>3</v>
      </c>
      <c r="D21" s="10" t="s">
        <v>4</v>
      </c>
    </row>
    <row r="22" spans="1:4" x14ac:dyDescent="0.25">
      <c r="A22" s="11"/>
      <c r="B22" s="1"/>
      <c r="C22" s="1" t="s">
        <v>196</v>
      </c>
      <c r="D22" s="12">
        <v>0</v>
      </c>
    </row>
    <row r="23" spans="1:4" x14ac:dyDescent="0.25">
      <c r="A23" s="11"/>
      <c r="B23" s="1"/>
      <c r="C23" s="1" t="s">
        <v>12</v>
      </c>
      <c r="D23" s="12">
        <v>42.4</v>
      </c>
    </row>
    <row r="24" spans="1:4" x14ac:dyDescent="0.25">
      <c r="A24" s="11"/>
      <c r="B24" s="1"/>
      <c r="C24" s="1" t="s">
        <v>14</v>
      </c>
      <c r="D24" s="12">
        <v>0</v>
      </c>
    </row>
    <row r="25" spans="1:4" x14ac:dyDescent="0.25">
      <c r="A25" s="11"/>
      <c r="B25" s="1"/>
      <c r="C25" s="1" t="s">
        <v>13</v>
      </c>
      <c r="D25" s="12">
        <v>0</v>
      </c>
    </row>
    <row r="26" spans="1:4" x14ac:dyDescent="0.25">
      <c r="A26" s="11"/>
      <c r="B26" s="1"/>
      <c r="C26" s="1" t="s">
        <v>508</v>
      </c>
      <c r="D26" s="12">
        <v>0</v>
      </c>
    </row>
    <row r="27" spans="1:4" x14ac:dyDescent="0.25">
      <c r="A27" s="11"/>
      <c r="B27" s="1"/>
      <c r="C27" s="1" t="s">
        <v>40</v>
      </c>
      <c r="D27" s="12">
        <v>0</v>
      </c>
    </row>
    <row r="28" spans="1:4" x14ac:dyDescent="0.25">
      <c r="A28" s="11"/>
      <c r="B28" s="1"/>
      <c r="C28" s="1" t="s">
        <v>575</v>
      </c>
      <c r="D28" s="12">
        <v>0</v>
      </c>
    </row>
    <row r="29" spans="1:4" ht="15.75" thickBot="1" x14ac:dyDescent="0.3">
      <c r="A29" s="49" t="s">
        <v>6</v>
      </c>
      <c r="B29" s="50"/>
      <c r="C29" s="50"/>
      <c r="D29" s="13">
        <f>SUM(D22:D28)</f>
        <v>42.4</v>
      </c>
    </row>
    <row r="30" spans="1:4" ht="15.75" thickBot="1" x14ac:dyDescent="0.3">
      <c r="A30" s="5" t="s">
        <v>7</v>
      </c>
      <c r="B30" s="6"/>
      <c r="C30" s="6"/>
      <c r="D30" s="14">
        <f>SUM(D13+D29)</f>
        <v>10140.66</v>
      </c>
    </row>
    <row r="192" ht="15.75" customHeight="1" x14ac:dyDescent="0.25"/>
    <row r="356" ht="27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72" ht="39.75" customHeight="1" x14ac:dyDescent="0.25"/>
  </sheetData>
  <mergeCells count="6">
    <mergeCell ref="A29:C29"/>
    <mergeCell ref="A1:D1"/>
    <mergeCell ref="A3:D3"/>
    <mergeCell ref="A13:C13"/>
    <mergeCell ref="A17:D17"/>
    <mergeCell ref="A19:D19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375"/>
  <sheetViews>
    <sheetView topLeftCell="A4" workbookViewId="0">
      <selection activeCell="A22" sqref="A22:D2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625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1014.38</v>
      </c>
    </row>
    <row r="7" spans="1:4" x14ac:dyDescent="0.25">
      <c r="A7" s="35" t="s">
        <v>463</v>
      </c>
      <c r="B7" s="31" t="s">
        <v>20</v>
      </c>
      <c r="C7" s="32" t="s">
        <v>21</v>
      </c>
      <c r="D7" s="33">
        <v>65958.87</v>
      </c>
    </row>
    <row r="8" spans="1:4" x14ac:dyDescent="0.25">
      <c r="A8" s="35" t="s">
        <v>464</v>
      </c>
      <c r="B8" s="31" t="s">
        <v>59</v>
      </c>
      <c r="C8" s="32" t="s">
        <v>18</v>
      </c>
      <c r="D8" s="33">
        <v>35021.74</v>
      </c>
    </row>
    <row r="9" spans="1:4" x14ac:dyDescent="0.25">
      <c r="A9" s="35" t="s">
        <v>475</v>
      </c>
      <c r="B9" s="31" t="s">
        <v>622</v>
      </c>
      <c r="C9" s="32" t="s">
        <v>21</v>
      </c>
      <c r="D9" s="33">
        <v>1489.38</v>
      </c>
    </row>
    <row r="10" spans="1:4" x14ac:dyDescent="0.25">
      <c r="A10" s="35" t="s">
        <v>482</v>
      </c>
      <c r="B10" s="31" t="s">
        <v>586</v>
      </c>
      <c r="C10" s="32" t="s">
        <v>24</v>
      </c>
      <c r="D10" s="33">
        <v>455.38</v>
      </c>
    </row>
    <row r="11" spans="1:4" x14ac:dyDescent="0.25">
      <c r="A11" s="37" t="s">
        <v>484</v>
      </c>
      <c r="B11" s="38" t="s">
        <v>623</v>
      </c>
      <c r="C11" s="32" t="s">
        <v>24</v>
      </c>
      <c r="D11" s="40">
        <v>598.55999999999995</v>
      </c>
    </row>
    <row r="12" spans="1:4" x14ac:dyDescent="0.25">
      <c r="A12" s="37" t="s">
        <v>485</v>
      </c>
      <c r="B12" s="38" t="s">
        <v>291</v>
      </c>
      <c r="C12" s="32" t="s">
        <v>624</v>
      </c>
      <c r="D12" s="40">
        <v>8690</v>
      </c>
    </row>
    <row r="13" spans="1:4" x14ac:dyDescent="0.25">
      <c r="A13" s="37"/>
      <c r="B13" s="38"/>
      <c r="C13" s="32"/>
      <c r="D13" s="40"/>
    </row>
    <row r="14" spans="1:4" x14ac:dyDescent="0.25">
      <c r="A14" s="37"/>
      <c r="B14" s="38"/>
      <c r="C14" s="32"/>
      <c r="D14" s="40"/>
    </row>
    <row r="15" spans="1:4" x14ac:dyDescent="0.25">
      <c r="A15" s="35"/>
      <c r="B15" s="1"/>
      <c r="C15" s="1"/>
      <c r="D15" s="41"/>
    </row>
    <row r="16" spans="1:4" ht="15.75" x14ac:dyDescent="0.25">
      <c r="A16" s="66" t="s">
        <v>11</v>
      </c>
      <c r="B16" s="67"/>
      <c r="C16" s="68"/>
      <c r="D16" s="36">
        <f>SUM(D6:D15)</f>
        <v>113228.31</v>
      </c>
    </row>
    <row r="17" spans="1:4" ht="15.75" x14ac:dyDescent="0.25">
      <c r="A17" s="18"/>
      <c r="B17" s="19"/>
      <c r="C17" s="20"/>
      <c r="D17" s="21"/>
    </row>
    <row r="18" spans="1:4" ht="15.75" x14ac:dyDescent="0.25">
      <c r="A18" s="18"/>
      <c r="B18" s="19"/>
      <c r="C18" s="20"/>
      <c r="D18" s="21"/>
    </row>
    <row r="19" spans="1:4" ht="15.75" x14ac:dyDescent="0.25">
      <c r="A19" s="18"/>
      <c r="B19" s="19"/>
      <c r="C19" s="20"/>
      <c r="D19" s="21"/>
    </row>
    <row r="20" spans="1:4" x14ac:dyDescent="0.25">
      <c r="A20" s="60" t="s">
        <v>10</v>
      </c>
      <c r="B20" s="61"/>
      <c r="C20" s="61"/>
      <c r="D20" s="62"/>
    </row>
    <row r="21" spans="1:4" ht="15.75" x14ac:dyDescent="0.25">
      <c r="A21" s="17"/>
      <c r="B21" s="22"/>
      <c r="C21" s="23"/>
      <c r="D21" s="24"/>
    </row>
    <row r="22" spans="1:4" ht="15.75" x14ac:dyDescent="0.25">
      <c r="A22" s="51" t="s">
        <v>626</v>
      </c>
      <c r="B22" s="52"/>
      <c r="C22" s="52"/>
      <c r="D22" s="53"/>
    </row>
    <row r="23" spans="1:4" x14ac:dyDescent="0.25">
      <c r="A23" s="2"/>
      <c r="B23" s="15"/>
      <c r="C23" s="15"/>
      <c r="D23" s="16"/>
    </row>
    <row r="24" spans="1:4" ht="15.75" x14ac:dyDescent="0.25">
      <c r="A24" s="9" t="s">
        <v>1</v>
      </c>
      <c r="B24" s="9" t="s">
        <v>2</v>
      </c>
      <c r="C24" s="10" t="s">
        <v>3</v>
      </c>
      <c r="D24" s="10" t="s">
        <v>4</v>
      </c>
    </row>
    <row r="25" spans="1:4" x14ac:dyDescent="0.25">
      <c r="A25" s="11"/>
      <c r="B25" s="1"/>
      <c r="C25" s="1" t="s">
        <v>196</v>
      </c>
      <c r="D25" s="12">
        <v>0</v>
      </c>
    </row>
    <row r="26" spans="1:4" x14ac:dyDescent="0.25">
      <c r="A26" s="11"/>
      <c r="B26" s="1"/>
      <c r="C26" s="1" t="s">
        <v>12</v>
      </c>
      <c r="D26" s="12">
        <v>42.4</v>
      </c>
    </row>
    <row r="27" spans="1:4" x14ac:dyDescent="0.25">
      <c r="A27" s="11"/>
      <c r="B27" s="1"/>
      <c r="C27" s="1" t="s">
        <v>14</v>
      </c>
      <c r="D27" s="12">
        <v>0</v>
      </c>
    </row>
    <row r="28" spans="1:4" x14ac:dyDescent="0.25">
      <c r="A28" s="11"/>
      <c r="B28" s="1"/>
      <c r="C28" s="1" t="s">
        <v>13</v>
      </c>
      <c r="D28" s="12">
        <v>0</v>
      </c>
    </row>
    <row r="29" spans="1:4" x14ac:dyDescent="0.25">
      <c r="A29" s="11"/>
      <c r="B29" s="1"/>
      <c r="C29" s="1" t="s">
        <v>508</v>
      </c>
      <c r="D29" s="12">
        <v>28260.99</v>
      </c>
    </row>
    <row r="30" spans="1:4" x14ac:dyDescent="0.25">
      <c r="A30" s="11"/>
      <c r="B30" s="1"/>
      <c r="C30" s="1" t="s">
        <v>40</v>
      </c>
      <c r="D30" s="12">
        <v>0</v>
      </c>
    </row>
    <row r="31" spans="1:4" x14ac:dyDescent="0.25">
      <c r="A31" s="11"/>
      <c r="B31" s="1"/>
      <c r="C31" s="1" t="s">
        <v>575</v>
      </c>
      <c r="D31" s="12">
        <v>0</v>
      </c>
    </row>
    <row r="32" spans="1:4" ht="15.75" thickBot="1" x14ac:dyDescent="0.3">
      <c r="A32" s="49" t="s">
        <v>6</v>
      </c>
      <c r="B32" s="50"/>
      <c r="C32" s="50"/>
      <c r="D32" s="13">
        <f>SUM(D25:D31)</f>
        <v>28303.390000000003</v>
      </c>
    </row>
    <row r="33" spans="1:4" ht="15.75" thickBot="1" x14ac:dyDescent="0.3">
      <c r="A33" s="5" t="s">
        <v>7</v>
      </c>
      <c r="B33" s="6"/>
      <c r="C33" s="6"/>
      <c r="D33" s="14">
        <f>SUM(D16+D32)</f>
        <v>141531.70000000001</v>
      </c>
    </row>
    <row r="195" ht="15.75" customHeight="1" x14ac:dyDescent="0.25"/>
    <row r="359" ht="27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75" ht="39.75" customHeight="1" x14ac:dyDescent="0.25"/>
  </sheetData>
  <mergeCells count="6">
    <mergeCell ref="A32:C32"/>
    <mergeCell ref="A1:D1"/>
    <mergeCell ref="A3:D3"/>
    <mergeCell ref="A16:C16"/>
    <mergeCell ref="A20:D20"/>
    <mergeCell ref="A22:D22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75"/>
  <sheetViews>
    <sheetView workbookViewId="0">
      <selection activeCell="E19" sqref="E19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625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1633.62</v>
      </c>
    </row>
    <row r="7" spans="1:4" x14ac:dyDescent="0.25">
      <c r="A7" s="35" t="s">
        <v>463</v>
      </c>
      <c r="B7" s="31" t="s">
        <v>38</v>
      </c>
      <c r="C7" s="32" t="s">
        <v>287</v>
      </c>
      <c r="D7" s="33">
        <v>2500</v>
      </c>
    </row>
    <row r="8" spans="1:4" x14ac:dyDescent="0.25">
      <c r="A8" s="37"/>
      <c r="B8" s="38"/>
      <c r="C8" s="32"/>
      <c r="D8" s="40"/>
    </row>
    <row r="9" spans="1:4" x14ac:dyDescent="0.25">
      <c r="A9" s="35"/>
      <c r="B9" s="1"/>
      <c r="C9" s="1"/>
      <c r="D9" s="41"/>
    </row>
    <row r="10" spans="1:4" ht="15.75" x14ac:dyDescent="0.25">
      <c r="A10" s="66" t="s">
        <v>11</v>
      </c>
      <c r="B10" s="67"/>
      <c r="C10" s="68"/>
      <c r="D10" s="36">
        <f>SUM(D6:D9)</f>
        <v>4133.62</v>
      </c>
    </row>
    <row r="11" spans="1:4" ht="15.75" x14ac:dyDescent="0.25">
      <c r="A11" s="18"/>
      <c r="B11" s="19"/>
      <c r="C11" s="20"/>
      <c r="D11" s="21"/>
    </row>
    <row r="12" spans="1:4" ht="15.75" x14ac:dyDescent="0.25">
      <c r="A12" s="18"/>
      <c r="B12" s="19"/>
      <c r="C12" s="20"/>
      <c r="D12" s="21"/>
    </row>
    <row r="13" spans="1:4" ht="15.75" x14ac:dyDescent="0.25">
      <c r="A13" s="18"/>
      <c r="B13" s="19"/>
      <c r="C13" s="20"/>
      <c r="D13" s="21"/>
    </row>
    <row r="14" spans="1:4" x14ac:dyDescent="0.25">
      <c r="A14" s="60" t="s">
        <v>10</v>
      </c>
      <c r="B14" s="61"/>
      <c r="C14" s="61"/>
      <c r="D14" s="62"/>
    </row>
    <row r="15" spans="1:4" ht="15.75" x14ac:dyDescent="0.25">
      <c r="A15" s="17"/>
      <c r="B15" s="22"/>
      <c r="C15" s="23"/>
      <c r="D15" s="24"/>
    </row>
    <row r="16" spans="1:4" ht="15.75" x14ac:dyDescent="0.25">
      <c r="A16" s="51" t="s">
        <v>626</v>
      </c>
      <c r="B16" s="52"/>
      <c r="C16" s="52"/>
      <c r="D16" s="53"/>
    </row>
    <row r="17" spans="1:4" x14ac:dyDescent="0.25">
      <c r="A17" s="2"/>
      <c r="B17" s="15"/>
      <c r="C17" s="15"/>
      <c r="D17" s="16"/>
    </row>
    <row r="18" spans="1:4" ht="15.75" x14ac:dyDescent="0.25">
      <c r="A18" s="9" t="s">
        <v>1</v>
      </c>
      <c r="B18" s="9" t="s">
        <v>2</v>
      </c>
      <c r="C18" s="10" t="s">
        <v>3</v>
      </c>
      <c r="D18" s="10" t="s">
        <v>4</v>
      </c>
    </row>
    <row r="19" spans="1:4" x14ac:dyDescent="0.25">
      <c r="A19" s="11"/>
      <c r="B19" s="1"/>
      <c r="C19" s="1" t="s">
        <v>196</v>
      </c>
      <c r="D19" s="12">
        <v>0</v>
      </c>
    </row>
    <row r="20" spans="1:4" x14ac:dyDescent="0.25">
      <c r="A20" s="11"/>
      <c r="B20" s="1"/>
      <c r="C20" s="1" t="s">
        <v>12</v>
      </c>
      <c r="D20" s="12">
        <v>0</v>
      </c>
    </row>
    <row r="21" spans="1:4" x14ac:dyDescent="0.25">
      <c r="A21" s="11"/>
      <c r="B21" s="1"/>
      <c r="C21" s="1" t="s">
        <v>14</v>
      </c>
      <c r="D21" s="12">
        <v>0</v>
      </c>
    </row>
    <row r="22" spans="1:4" x14ac:dyDescent="0.25">
      <c r="A22" s="11"/>
      <c r="B22" s="1"/>
      <c r="C22" s="1" t="s">
        <v>13</v>
      </c>
      <c r="D22" s="12">
        <v>0</v>
      </c>
    </row>
    <row r="23" spans="1:4" x14ac:dyDescent="0.25">
      <c r="A23" s="11"/>
      <c r="B23" s="1"/>
      <c r="C23" s="1" t="s">
        <v>508</v>
      </c>
      <c r="D23" s="12">
        <v>0</v>
      </c>
    </row>
    <row r="24" spans="1:4" x14ac:dyDescent="0.25">
      <c r="A24" s="11"/>
      <c r="B24" s="1"/>
      <c r="C24" s="1" t="s">
        <v>40</v>
      </c>
      <c r="D24" s="12">
        <v>0</v>
      </c>
    </row>
    <row r="25" spans="1:4" x14ac:dyDescent="0.25">
      <c r="A25" s="11"/>
      <c r="B25" s="1"/>
      <c r="C25" s="1" t="s">
        <v>575</v>
      </c>
      <c r="D25" s="12">
        <v>0</v>
      </c>
    </row>
    <row r="26" spans="1:4" ht="15.75" thickBot="1" x14ac:dyDescent="0.3">
      <c r="A26" s="49" t="s">
        <v>6</v>
      </c>
      <c r="B26" s="50"/>
      <c r="C26" s="50"/>
      <c r="D26" s="13">
        <f>SUM(D19:D25)</f>
        <v>0</v>
      </c>
    </row>
    <row r="27" spans="1:4" ht="15.75" thickBot="1" x14ac:dyDescent="0.3">
      <c r="A27" s="5" t="s">
        <v>7</v>
      </c>
      <c r="B27" s="6"/>
      <c r="C27" s="6"/>
      <c r="D27" s="14">
        <f>SUM(D10+D26)</f>
        <v>4133.62</v>
      </c>
    </row>
    <row r="195" ht="15.75" customHeight="1" x14ac:dyDescent="0.25"/>
    <row r="359" ht="27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75" ht="39.75" customHeight="1" x14ac:dyDescent="0.25"/>
  </sheetData>
  <mergeCells count="6">
    <mergeCell ref="A26:C26"/>
    <mergeCell ref="A1:D1"/>
    <mergeCell ref="A3:D3"/>
    <mergeCell ref="A10:C10"/>
    <mergeCell ref="A14:D14"/>
    <mergeCell ref="A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91"/>
  <sheetViews>
    <sheetView topLeftCell="A10" workbookViewId="0">
      <selection activeCell="B6" sqref="B6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361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25</v>
      </c>
      <c r="C6" s="32"/>
      <c r="D6" s="33">
        <v>1109.93</v>
      </c>
    </row>
    <row r="7" spans="1:4" x14ac:dyDescent="0.25">
      <c r="A7" s="35">
        <v>2</v>
      </c>
      <c r="B7" s="31" t="s">
        <v>258</v>
      </c>
      <c r="C7" s="32" t="s">
        <v>21</v>
      </c>
      <c r="D7" s="33">
        <v>1176</v>
      </c>
    </row>
    <row r="8" spans="1:4" x14ac:dyDescent="0.25">
      <c r="A8" s="35">
        <v>3</v>
      </c>
      <c r="B8" s="31" t="s">
        <v>43</v>
      </c>
      <c r="C8" s="32"/>
      <c r="D8" s="33">
        <v>23616.59</v>
      </c>
    </row>
    <row r="9" spans="1:4" ht="24" x14ac:dyDescent="0.25">
      <c r="A9" s="35">
        <v>4</v>
      </c>
      <c r="B9" s="31" t="s">
        <v>34</v>
      </c>
      <c r="C9" s="32" t="s">
        <v>257</v>
      </c>
      <c r="D9" s="33">
        <v>1657.8</v>
      </c>
    </row>
    <row r="10" spans="1:4" x14ac:dyDescent="0.25">
      <c r="A10" s="35">
        <v>5</v>
      </c>
      <c r="B10" s="31" t="s">
        <v>17</v>
      </c>
      <c r="C10" s="32" t="s">
        <v>18</v>
      </c>
      <c r="D10" s="33">
        <v>27362</v>
      </c>
    </row>
    <row r="11" spans="1:4" x14ac:dyDescent="0.25">
      <c r="A11" s="35">
        <v>6</v>
      </c>
      <c r="B11" s="31" t="s">
        <v>19</v>
      </c>
      <c r="C11" s="32" t="s">
        <v>18</v>
      </c>
      <c r="D11" s="33">
        <v>4687.5</v>
      </c>
    </row>
    <row r="12" spans="1:4" x14ac:dyDescent="0.25">
      <c r="A12" s="35">
        <v>7</v>
      </c>
      <c r="B12" s="31" t="s">
        <v>263</v>
      </c>
      <c r="C12" s="32" t="s">
        <v>24</v>
      </c>
      <c r="D12" s="33">
        <v>50205.54</v>
      </c>
    </row>
    <row r="13" spans="1:4" x14ac:dyDescent="0.25">
      <c r="A13" s="35">
        <v>8</v>
      </c>
      <c r="B13" s="31" t="s">
        <v>363</v>
      </c>
      <c r="C13" s="32" t="s">
        <v>35</v>
      </c>
      <c r="D13" s="33">
        <v>50000</v>
      </c>
    </row>
    <row r="14" spans="1:4" x14ac:dyDescent="0.25">
      <c r="A14" s="35">
        <v>9</v>
      </c>
      <c r="B14" s="31" t="s">
        <v>63</v>
      </c>
      <c r="C14" s="32" t="s">
        <v>64</v>
      </c>
      <c r="D14" s="33">
        <v>9000</v>
      </c>
    </row>
    <row r="15" spans="1:4" x14ac:dyDescent="0.25">
      <c r="A15" s="35">
        <v>10</v>
      </c>
      <c r="B15" s="31" t="s">
        <v>364</v>
      </c>
      <c r="C15" s="32" t="s">
        <v>35</v>
      </c>
      <c r="D15" s="33">
        <v>8244</v>
      </c>
    </row>
    <row r="16" spans="1:4" x14ac:dyDescent="0.25">
      <c r="A16" s="35">
        <v>11</v>
      </c>
      <c r="B16" s="31" t="s">
        <v>341</v>
      </c>
      <c r="C16" s="32" t="s">
        <v>64</v>
      </c>
      <c r="D16" s="33">
        <v>8000</v>
      </c>
    </row>
    <row r="17" spans="1:4" x14ac:dyDescent="0.25">
      <c r="A17" s="35">
        <v>12</v>
      </c>
      <c r="B17" s="31" t="s">
        <v>365</v>
      </c>
      <c r="C17" s="32" t="s">
        <v>357</v>
      </c>
      <c r="D17" s="33">
        <v>6078</v>
      </c>
    </row>
    <row r="18" spans="1:4" x14ac:dyDescent="0.25">
      <c r="A18" s="35">
        <v>13</v>
      </c>
      <c r="B18" s="31" t="s">
        <v>366</v>
      </c>
      <c r="C18" s="32" t="s">
        <v>49</v>
      </c>
      <c r="D18" s="33">
        <v>5108.22</v>
      </c>
    </row>
    <row r="19" spans="1:4" x14ac:dyDescent="0.25">
      <c r="A19" s="35">
        <v>14</v>
      </c>
      <c r="B19" s="31" t="s">
        <v>20</v>
      </c>
      <c r="C19" s="32" t="s">
        <v>21</v>
      </c>
      <c r="D19" s="33">
        <v>9574.36</v>
      </c>
    </row>
    <row r="20" spans="1:4" x14ac:dyDescent="0.25">
      <c r="A20" s="35">
        <v>15</v>
      </c>
      <c r="B20" s="31" t="s">
        <v>367</v>
      </c>
      <c r="C20" s="32" t="s">
        <v>49</v>
      </c>
      <c r="D20" s="33">
        <v>2000</v>
      </c>
    </row>
    <row r="21" spans="1:4" x14ac:dyDescent="0.25">
      <c r="A21" s="35">
        <v>16</v>
      </c>
      <c r="B21" s="31" t="s">
        <v>288</v>
      </c>
      <c r="C21" s="32" t="s">
        <v>24</v>
      </c>
      <c r="D21" s="33">
        <v>1731.6</v>
      </c>
    </row>
    <row r="22" spans="1:4" x14ac:dyDescent="0.25">
      <c r="A22" s="35">
        <v>17</v>
      </c>
      <c r="B22" s="31" t="s">
        <v>308</v>
      </c>
      <c r="C22" s="32" t="s">
        <v>24</v>
      </c>
      <c r="D22" s="33">
        <v>1638.8</v>
      </c>
    </row>
    <row r="23" spans="1:4" x14ac:dyDescent="0.25">
      <c r="A23" s="35">
        <v>18</v>
      </c>
      <c r="B23" s="31" t="s">
        <v>368</v>
      </c>
      <c r="C23" s="32" t="s">
        <v>49</v>
      </c>
      <c r="D23" s="33">
        <v>1500</v>
      </c>
    </row>
    <row r="24" spans="1:4" x14ac:dyDescent="0.25">
      <c r="A24" s="35">
        <v>19</v>
      </c>
      <c r="B24" s="31" t="s">
        <v>382</v>
      </c>
      <c r="C24" s="32" t="s">
        <v>24</v>
      </c>
      <c r="D24" s="33">
        <v>1020</v>
      </c>
    </row>
    <row r="25" spans="1:4" x14ac:dyDescent="0.25">
      <c r="A25" s="35">
        <v>20</v>
      </c>
      <c r="B25" s="31" t="s">
        <v>369</v>
      </c>
      <c r="C25" s="32" t="s">
        <v>49</v>
      </c>
      <c r="D25" s="33">
        <v>900</v>
      </c>
    </row>
    <row r="26" spans="1:4" x14ac:dyDescent="0.25">
      <c r="A26" s="35">
        <v>21</v>
      </c>
      <c r="B26" s="31" t="s">
        <v>370</v>
      </c>
      <c r="C26" s="32" t="s">
        <v>24</v>
      </c>
      <c r="D26" s="33">
        <v>702</v>
      </c>
    </row>
    <row r="27" spans="1:4" x14ac:dyDescent="0.25">
      <c r="A27" s="35">
        <v>22</v>
      </c>
      <c r="B27" s="31" t="s">
        <v>371</v>
      </c>
      <c r="C27" s="32" t="s">
        <v>24</v>
      </c>
      <c r="D27" s="33">
        <v>585</v>
      </c>
    </row>
    <row r="28" spans="1:4" ht="24" x14ac:dyDescent="0.25">
      <c r="A28" s="35">
        <v>23</v>
      </c>
      <c r="B28" s="31" t="s">
        <v>372</v>
      </c>
      <c r="C28" s="32" t="s">
        <v>49</v>
      </c>
      <c r="D28" s="33">
        <v>500</v>
      </c>
    </row>
    <row r="29" spans="1:4" x14ac:dyDescent="0.25">
      <c r="A29" s="35">
        <v>24</v>
      </c>
      <c r="B29" s="31" t="s">
        <v>373</v>
      </c>
      <c r="C29" s="32" t="s">
        <v>49</v>
      </c>
      <c r="D29" s="33">
        <v>500</v>
      </c>
    </row>
    <row r="30" spans="1:4" x14ac:dyDescent="0.25">
      <c r="A30" s="35">
        <v>25</v>
      </c>
      <c r="B30" s="31" t="s">
        <v>374</v>
      </c>
      <c r="C30" s="32" t="s">
        <v>49</v>
      </c>
      <c r="D30" s="33">
        <v>500</v>
      </c>
    </row>
    <row r="31" spans="1:4" x14ac:dyDescent="0.25">
      <c r="A31" s="35">
        <v>26</v>
      </c>
      <c r="B31" s="31" t="s">
        <v>369</v>
      </c>
      <c r="C31" s="32" t="s">
        <v>49</v>
      </c>
      <c r="D31" s="33">
        <v>500</v>
      </c>
    </row>
    <row r="32" spans="1:4" ht="24" x14ac:dyDescent="0.25">
      <c r="A32" s="35">
        <v>27</v>
      </c>
      <c r="B32" s="31" t="s">
        <v>375</v>
      </c>
      <c r="C32" s="32" t="s">
        <v>49</v>
      </c>
      <c r="D32" s="33">
        <v>500</v>
      </c>
    </row>
    <row r="33" spans="1:4" ht="24" x14ac:dyDescent="0.25">
      <c r="A33" s="35">
        <v>28</v>
      </c>
      <c r="B33" s="31" t="s">
        <v>376</v>
      </c>
      <c r="C33" s="32" t="s">
        <v>49</v>
      </c>
      <c r="D33" s="33">
        <v>500</v>
      </c>
    </row>
    <row r="34" spans="1:4" x14ac:dyDescent="0.25">
      <c r="A34" s="35">
        <v>29</v>
      </c>
      <c r="B34" s="31" t="s">
        <v>377</v>
      </c>
      <c r="C34" s="32" t="s">
        <v>24</v>
      </c>
      <c r="D34" s="33">
        <v>1102.73</v>
      </c>
    </row>
    <row r="35" spans="1:4" x14ac:dyDescent="0.25">
      <c r="A35" s="35">
        <v>30</v>
      </c>
      <c r="B35" s="31" t="s">
        <v>119</v>
      </c>
      <c r="C35" s="32" t="s">
        <v>120</v>
      </c>
      <c r="D35" s="33">
        <v>702.43</v>
      </c>
    </row>
    <row r="36" spans="1:4" ht="24" x14ac:dyDescent="0.25">
      <c r="A36" s="35">
        <v>31</v>
      </c>
      <c r="B36" s="31" t="s">
        <v>378</v>
      </c>
      <c r="C36" s="32" t="s">
        <v>21</v>
      </c>
      <c r="D36" s="33">
        <v>308.5</v>
      </c>
    </row>
    <row r="37" spans="1:4" x14ac:dyDescent="0.25">
      <c r="A37" s="35">
        <v>32</v>
      </c>
      <c r="B37" s="31" t="s">
        <v>379</v>
      </c>
      <c r="C37" s="32" t="s">
        <v>24</v>
      </c>
      <c r="D37" s="33">
        <v>300</v>
      </c>
    </row>
    <row r="38" spans="1:4" x14ac:dyDescent="0.25">
      <c r="A38" s="35">
        <v>33</v>
      </c>
      <c r="B38" s="31" t="s">
        <v>380</v>
      </c>
      <c r="C38" s="32" t="s">
        <v>49</v>
      </c>
      <c r="D38" s="33">
        <v>270</v>
      </c>
    </row>
    <row r="39" spans="1:4" x14ac:dyDescent="0.25">
      <c r="A39" s="35">
        <v>34</v>
      </c>
      <c r="B39" s="31" t="s">
        <v>381</v>
      </c>
      <c r="C39" s="32" t="s">
        <v>49</v>
      </c>
      <c r="D39" s="33">
        <v>270</v>
      </c>
    </row>
    <row r="40" spans="1:4" x14ac:dyDescent="0.25">
      <c r="A40" s="35">
        <v>35</v>
      </c>
      <c r="B40" s="31" t="s">
        <v>363</v>
      </c>
      <c r="C40" s="32" t="s">
        <v>24</v>
      </c>
      <c r="D40" s="33">
        <v>220</v>
      </c>
    </row>
    <row r="41" spans="1:4" x14ac:dyDescent="0.25">
      <c r="A41" s="35">
        <v>36</v>
      </c>
      <c r="B41" s="31" t="s">
        <v>302</v>
      </c>
      <c r="C41" s="32" t="s">
        <v>24</v>
      </c>
      <c r="D41" s="33">
        <v>92.2</v>
      </c>
    </row>
    <row r="42" spans="1:4" ht="24" x14ac:dyDescent="0.25">
      <c r="A42" s="35">
        <v>37</v>
      </c>
      <c r="B42" s="31" t="s">
        <v>305</v>
      </c>
      <c r="C42" s="32" t="s">
        <v>24</v>
      </c>
      <c r="D42" s="33">
        <v>90</v>
      </c>
    </row>
    <row r="43" spans="1:4" x14ac:dyDescent="0.25">
      <c r="A43" s="35">
        <v>38</v>
      </c>
      <c r="B43" s="31" t="s">
        <v>122</v>
      </c>
      <c r="C43" s="32" t="s">
        <v>120</v>
      </c>
      <c r="D43" s="33">
        <v>109.66</v>
      </c>
    </row>
    <row r="44" spans="1:4" x14ac:dyDescent="0.25">
      <c r="A44" s="35">
        <v>39</v>
      </c>
      <c r="B44" s="31" t="s">
        <v>119</v>
      </c>
      <c r="C44" s="32" t="s">
        <v>120</v>
      </c>
      <c r="D44" s="33">
        <v>8</v>
      </c>
    </row>
    <row r="45" spans="1:4" x14ac:dyDescent="0.25">
      <c r="A45" s="35"/>
      <c r="B45" s="31"/>
      <c r="C45" s="32"/>
      <c r="D45" s="33"/>
    </row>
    <row r="46" spans="1:4" ht="16.5" thickBot="1" x14ac:dyDescent="0.3">
      <c r="A46" s="57" t="s">
        <v>11</v>
      </c>
      <c r="B46" s="58"/>
      <c r="C46" s="59"/>
      <c r="D46" s="28">
        <f>SUM(D6:D45)</f>
        <v>222370.86000000002</v>
      </c>
    </row>
    <row r="47" spans="1:4" ht="15.75" x14ac:dyDescent="0.25">
      <c r="A47" s="18"/>
      <c r="B47" s="19"/>
      <c r="C47" s="20"/>
      <c r="D47" s="21"/>
    </row>
    <row r="48" spans="1:4" ht="15.75" x14ac:dyDescent="0.25">
      <c r="A48" s="18"/>
      <c r="B48" s="19"/>
      <c r="C48" s="20"/>
      <c r="D48" s="21"/>
    </row>
    <row r="49" spans="1:4" ht="15.75" x14ac:dyDescent="0.25">
      <c r="A49" s="18"/>
      <c r="B49" s="19"/>
      <c r="C49" s="20"/>
      <c r="D49" s="21"/>
    </row>
    <row r="50" spans="1:4" ht="15.75" x14ac:dyDescent="0.25">
      <c r="A50" s="60" t="s">
        <v>10</v>
      </c>
      <c r="B50" s="63"/>
      <c r="C50" s="63"/>
      <c r="D50" s="64"/>
    </row>
    <row r="51" spans="1:4" ht="15.75" x14ac:dyDescent="0.25">
      <c r="A51" s="17"/>
      <c r="B51" s="22"/>
      <c r="C51" s="23"/>
      <c r="D51" s="24"/>
    </row>
    <row r="52" spans="1:4" ht="15.75" x14ac:dyDescent="0.25">
      <c r="A52" s="51" t="s">
        <v>362</v>
      </c>
      <c r="B52" s="52"/>
      <c r="C52" s="52"/>
      <c r="D52" s="53"/>
    </row>
    <row r="53" spans="1:4" x14ac:dyDescent="0.25">
      <c r="A53" s="2"/>
      <c r="B53" s="15"/>
      <c r="C53" s="15"/>
      <c r="D53" s="16"/>
    </row>
    <row r="54" spans="1:4" ht="15.75" x14ac:dyDescent="0.25">
      <c r="A54" s="9" t="s">
        <v>1</v>
      </c>
      <c r="B54" s="9" t="s">
        <v>2</v>
      </c>
      <c r="C54" s="10" t="s">
        <v>3</v>
      </c>
      <c r="D54" s="10" t="s">
        <v>4</v>
      </c>
    </row>
    <row r="55" spans="1:4" x14ac:dyDescent="0.25">
      <c r="A55" s="11"/>
      <c r="B55" s="1"/>
      <c r="C55" s="1" t="s">
        <v>196</v>
      </c>
      <c r="D55" s="12">
        <v>0</v>
      </c>
    </row>
    <row r="56" spans="1:4" x14ac:dyDescent="0.25">
      <c r="A56" s="11"/>
      <c r="B56" s="1"/>
      <c r="C56" s="1" t="s">
        <v>12</v>
      </c>
      <c r="D56" s="12">
        <v>0</v>
      </c>
    </row>
    <row r="57" spans="1:4" x14ac:dyDescent="0.25">
      <c r="A57" s="11"/>
      <c r="B57" s="1"/>
      <c r="C57" s="1" t="s">
        <v>14</v>
      </c>
      <c r="D57" s="12">
        <v>0</v>
      </c>
    </row>
    <row r="58" spans="1:4" x14ac:dyDescent="0.25">
      <c r="A58" s="11"/>
      <c r="B58" s="1"/>
      <c r="C58" s="1" t="s">
        <v>13</v>
      </c>
      <c r="D58" s="12">
        <v>0</v>
      </c>
    </row>
    <row r="59" spans="1:4" x14ac:dyDescent="0.25">
      <c r="A59" s="11"/>
      <c r="B59" s="1"/>
      <c r="C59" s="1" t="s">
        <v>9</v>
      </c>
      <c r="D59" s="12">
        <v>6515</v>
      </c>
    </row>
    <row r="60" spans="1:4" x14ac:dyDescent="0.25">
      <c r="A60" s="11"/>
      <c r="B60" s="1"/>
      <c r="C60" s="1" t="s">
        <v>40</v>
      </c>
      <c r="D60" s="12">
        <v>0</v>
      </c>
    </row>
    <row r="61" spans="1:4" x14ac:dyDescent="0.25">
      <c r="A61" s="11"/>
      <c r="B61" s="1"/>
      <c r="C61" s="1" t="s">
        <v>8</v>
      </c>
      <c r="D61" s="12">
        <v>0</v>
      </c>
    </row>
    <row r="62" spans="1:4" ht="15.75" thickBot="1" x14ac:dyDescent="0.3">
      <c r="A62" s="49" t="s">
        <v>6</v>
      </c>
      <c r="B62" s="50"/>
      <c r="C62" s="50"/>
      <c r="D62" s="13">
        <f>SUM(D55:D61)</f>
        <v>6515</v>
      </c>
    </row>
    <row r="63" spans="1:4" ht="15.75" thickBot="1" x14ac:dyDescent="0.3">
      <c r="A63" s="5" t="s">
        <v>7</v>
      </c>
      <c r="B63" s="6"/>
      <c r="C63" s="6"/>
      <c r="D63" s="14">
        <f>SUM(D46+D62)</f>
        <v>228885.86000000002</v>
      </c>
    </row>
    <row r="69" ht="15" customHeight="1" x14ac:dyDescent="0.25"/>
    <row r="211" ht="15.75" customHeight="1" x14ac:dyDescent="0.25"/>
    <row r="375" ht="27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91" ht="39.75" customHeight="1" x14ac:dyDescent="0.25"/>
  </sheetData>
  <mergeCells count="6">
    <mergeCell ref="A62:C62"/>
    <mergeCell ref="A1:D1"/>
    <mergeCell ref="A3:D3"/>
    <mergeCell ref="A46:C46"/>
    <mergeCell ref="A50:D50"/>
    <mergeCell ref="A52:D5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91"/>
  <sheetViews>
    <sheetView topLeftCell="A28" workbookViewId="0">
      <selection activeCell="A32" sqref="A32:D3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642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638.61</v>
      </c>
    </row>
    <row r="7" spans="1:4" x14ac:dyDescent="0.25">
      <c r="A7" s="35" t="s">
        <v>463</v>
      </c>
      <c r="B7" s="31" t="s">
        <v>627</v>
      </c>
      <c r="C7" s="32"/>
      <c r="D7" s="33">
        <v>14704.06</v>
      </c>
    </row>
    <row r="8" spans="1:4" x14ac:dyDescent="0.25">
      <c r="A8" s="37" t="s">
        <v>464</v>
      </c>
      <c r="B8" s="38" t="s">
        <v>20</v>
      </c>
      <c r="C8" s="32" t="s">
        <v>21</v>
      </c>
      <c r="D8" s="40">
        <v>6850.21</v>
      </c>
    </row>
    <row r="9" spans="1:4" x14ac:dyDescent="0.25">
      <c r="A9" s="37" t="s">
        <v>475</v>
      </c>
      <c r="B9" s="38" t="s">
        <v>165</v>
      </c>
      <c r="C9" s="32" t="s">
        <v>21</v>
      </c>
      <c r="D9" s="40">
        <v>29694.53</v>
      </c>
    </row>
    <row r="10" spans="1:4" x14ac:dyDescent="0.25">
      <c r="A10" s="37" t="s">
        <v>482</v>
      </c>
      <c r="B10" s="38" t="s">
        <v>466</v>
      </c>
      <c r="C10" s="32" t="s">
        <v>21</v>
      </c>
      <c r="D10" s="40">
        <v>1582.67</v>
      </c>
    </row>
    <row r="11" spans="1:4" x14ac:dyDescent="0.25">
      <c r="A11" s="37" t="s">
        <v>484</v>
      </c>
      <c r="B11" s="38" t="s">
        <v>629</v>
      </c>
      <c r="C11" s="32" t="s">
        <v>628</v>
      </c>
      <c r="D11" s="40">
        <v>3552.1</v>
      </c>
    </row>
    <row r="12" spans="1:4" x14ac:dyDescent="0.25">
      <c r="A12" s="37" t="s">
        <v>485</v>
      </c>
      <c r="B12" s="38" t="s">
        <v>630</v>
      </c>
      <c r="C12" s="32" t="s">
        <v>24</v>
      </c>
      <c r="D12" s="40">
        <v>9713.35</v>
      </c>
    </row>
    <row r="13" spans="1:4" x14ac:dyDescent="0.25">
      <c r="A13" s="37" t="s">
        <v>487</v>
      </c>
      <c r="B13" s="38" t="s">
        <v>631</v>
      </c>
      <c r="C13" s="32"/>
      <c r="D13" s="40">
        <v>418.8</v>
      </c>
    </row>
    <row r="14" spans="1:4" x14ac:dyDescent="0.25">
      <c r="A14" s="37" t="s">
        <v>488</v>
      </c>
      <c r="B14" s="38" t="s">
        <v>632</v>
      </c>
      <c r="C14" s="32" t="s">
        <v>633</v>
      </c>
      <c r="D14" s="40">
        <v>568.4</v>
      </c>
    </row>
    <row r="15" spans="1:4" x14ac:dyDescent="0.25">
      <c r="A15" s="37" t="s">
        <v>491</v>
      </c>
      <c r="B15" s="38" t="s">
        <v>467</v>
      </c>
      <c r="C15" s="32" t="s">
        <v>21</v>
      </c>
      <c r="D15" s="40">
        <v>229.15</v>
      </c>
    </row>
    <row r="16" spans="1:4" x14ac:dyDescent="0.25">
      <c r="A16" s="37" t="s">
        <v>501</v>
      </c>
      <c r="B16" s="38" t="s">
        <v>634</v>
      </c>
      <c r="C16" s="32"/>
      <c r="D16" s="40">
        <v>526.87</v>
      </c>
    </row>
    <row r="17" spans="1:4" x14ac:dyDescent="0.25">
      <c r="A17" s="37" t="s">
        <v>523</v>
      </c>
      <c r="B17" s="38" t="s">
        <v>635</v>
      </c>
      <c r="C17" s="32" t="s">
        <v>478</v>
      </c>
      <c r="D17" s="40">
        <v>216.32</v>
      </c>
    </row>
    <row r="18" spans="1:4" x14ac:dyDescent="0.25">
      <c r="A18" s="37" t="s">
        <v>525</v>
      </c>
      <c r="B18" s="38" t="s">
        <v>481</v>
      </c>
      <c r="C18" s="32" t="s">
        <v>478</v>
      </c>
      <c r="D18" s="40">
        <v>54.83</v>
      </c>
    </row>
    <row r="19" spans="1:4" x14ac:dyDescent="0.25">
      <c r="A19" s="37" t="s">
        <v>527</v>
      </c>
      <c r="B19" s="38" t="s">
        <v>636</v>
      </c>
      <c r="C19" s="39" t="s">
        <v>24</v>
      </c>
      <c r="D19" s="40">
        <v>1804</v>
      </c>
    </row>
    <row r="20" spans="1:4" x14ac:dyDescent="0.25">
      <c r="A20" s="37" t="s">
        <v>529</v>
      </c>
      <c r="B20" s="38" t="s">
        <v>637</v>
      </c>
      <c r="C20" s="39" t="s">
        <v>24</v>
      </c>
      <c r="D20" s="40">
        <v>977.61</v>
      </c>
    </row>
    <row r="21" spans="1:4" x14ac:dyDescent="0.25">
      <c r="A21" s="37" t="s">
        <v>532</v>
      </c>
      <c r="B21" s="38" t="s">
        <v>638</v>
      </c>
      <c r="C21" s="39" t="s">
        <v>24</v>
      </c>
      <c r="D21" s="40">
        <v>840</v>
      </c>
    </row>
    <row r="22" spans="1:4" x14ac:dyDescent="0.25">
      <c r="A22" s="37" t="s">
        <v>533</v>
      </c>
      <c r="B22" s="38" t="s">
        <v>639</v>
      </c>
      <c r="C22" s="39" t="s">
        <v>24</v>
      </c>
      <c r="D22" s="40">
        <v>669</v>
      </c>
    </row>
    <row r="23" spans="1:4" x14ac:dyDescent="0.25">
      <c r="A23" s="37" t="s">
        <v>535</v>
      </c>
      <c r="B23" s="38" t="s">
        <v>640</v>
      </c>
      <c r="C23" s="39" t="s">
        <v>24</v>
      </c>
      <c r="D23" s="40">
        <v>655.20000000000005</v>
      </c>
    </row>
    <row r="24" spans="1:4" x14ac:dyDescent="0.25">
      <c r="A24" s="37" t="s">
        <v>537</v>
      </c>
      <c r="B24" s="38" t="s">
        <v>641</v>
      </c>
      <c r="C24" s="39" t="s">
        <v>24</v>
      </c>
      <c r="D24" s="40">
        <v>300</v>
      </c>
    </row>
    <row r="25" spans="1:4" x14ac:dyDescent="0.25">
      <c r="A25" s="35"/>
      <c r="B25" s="1"/>
      <c r="C25" s="1"/>
      <c r="D25" s="41"/>
    </row>
    <row r="26" spans="1:4" ht="15.75" x14ac:dyDescent="0.25">
      <c r="A26" s="66" t="s">
        <v>11</v>
      </c>
      <c r="B26" s="67"/>
      <c r="C26" s="68"/>
      <c r="D26" s="36">
        <f>SUM(D6:D25)</f>
        <v>73995.709999999992</v>
      </c>
    </row>
    <row r="27" spans="1:4" ht="15.75" x14ac:dyDescent="0.25">
      <c r="A27" s="18"/>
      <c r="B27" s="19"/>
      <c r="C27" s="20"/>
      <c r="D27" s="21"/>
    </row>
    <row r="28" spans="1:4" ht="15.75" x14ac:dyDescent="0.25">
      <c r="A28" s="18"/>
      <c r="B28" s="19"/>
      <c r="C28" s="20"/>
      <c r="D28" s="21"/>
    </row>
    <row r="29" spans="1:4" ht="15.75" x14ac:dyDescent="0.25">
      <c r="A29" s="18"/>
      <c r="B29" s="19"/>
      <c r="C29" s="20"/>
      <c r="D29" s="21"/>
    </row>
    <row r="30" spans="1:4" x14ac:dyDescent="0.25">
      <c r="A30" s="60" t="s">
        <v>10</v>
      </c>
      <c r="B30" s="61"/>
      <c r="C30" s="61"/>
      <c r="D30" s="62"/>
    </row>
    <row r="31" spans="1:4" ht="15.75" x14ac:dyDescent="0.25">
      <c r="A31" s="17"/>
      <c r="B31" s="22"/>
      <c r="C31" s="23"/>
      <c r="D31" s="24"/>
    </row>
    <row r="32" spans="1:4" ht="15.75" x14ac:dyDescent="0.25">
      <c r="A32" s="51" t="s">
        <v>643</v>
      </c>
      <c r="B32" s="52"/>
      <c r="C32" s="52"/>
      <c r="D32" s="53"/>
    </row>
    <row r="33" spans="1:4" x14ac:dyDescent="0.25">
      <c r="A33" s="2"/>
      <c r="B33" s="15"/>
      <c r="C33" s="15"/>
      <c r="D33" s="16"/>
    </row>
    <row r="34" spans="1:4" ht="15.75" x14ac:dyDescent="0.25">
      <c r="A34" s="9" t="s">
        <v>1</v>
      </c>
      <c r="B34" s="9" t="s">
        <v>2</v>
      </c>
      <c r="C34" s="10" t="s">
        <v>3</v>
      </c>
      <c r="D34" s="10" t="s">
        <v>4</v>
      </c>
    </row>
    <row r="35" spans="1:4" x14ac:dyDescent="0.25">
      <c r="A35" s="11"/>
      <c r="B35" s="1"/>
      <c r="C35" s="1" t="s">
        <v>196</v>
      </c>
      <c r="D35" s="12">
        <v>0</v>
      </c>
    </row>
    <row r="36" spans="1:4" x14ac:dyDescent="0.25">
      <c r="A36" s="11"/>
      <c r="B36" s="1"/>
      <c r="C36" s="1" t="s">
        <v>12</v>
      </c>
      <c r="D36" s="12">
        <v>0</v>
      </c>
    </row>
    <row r="37" spans="1:4" x14ac:dyDescent="0.25">
      <c r="A37" s="11"/>
      <c r="B37" s="1"/>
      <c r="C37" s="1" t="s">
        <v>14</v>
      </c>
      <c r="D37" s="12">
        <v>0</v>
      </c>
    </row>
    <row r="38" spans="1:4" x14ac:dyDescent="0.25">
      <c r="A38" s="11"/>
      <c r="B38" s="1"/>
      <c r="C38" s="1" t="s">
        <v>13</v>
      </c>
      <c r="D38" s="12">
        <v>0</v>
      </c>
    </row>
    <row r="39" spans="1:4" x14ac:dyDescent="0.25">
      <c r="A39" s="11"/>
      <c r="B39" s="1"/>
      <c r="C39" s="1" t="s">
        <v>508</v>
      </c>
      <c r="D39" s="12">
        <v>0</v>
      </c>
    </row>
    <row r="40" spans="1:4" x14ac:dyDescent="0.25">
      <c r="A40" s="11"/>
      <c r="B40" s="1"/>
      <c r="C40" s="1" t="s">
        <v>40</v>
      </c>
      <c r="D40" s="12">
        <v>0</v>
      </c>
    </row>
    <row r="41" spans="1:4" x14ac:dyDescent="0.25">
      <c r="A41" s="11"/>
      <c r="B41" s="1"/>
      <c r="C41" s="1" t="s">
        <v>575</v>
      </c>
      <c r="D41" s="12">
        <v>0</v>
      </c>
    </row>
    <row r="42" spans="1:4" ht="15.75" thickBot="1" x14ac:dyDescent="0.3">
      <c r="A42" s="49" t="s">
        <v>6</v>
      </c>
      <c r="B42" s="50"/>
      <c r="C42" s="50"/>
      <c r="D42" s="13">
        <f>SUM(D35:D41)</f>
        <v>0</v>
      </c>
    </row>
    <row r="43" spans="1:4" ht="15.75" thickBot="1" x14ac:dyDescent="0.3">
      <c r="A43" s="5" t="s">
        <v>7</v>
      </c>
      <c r="B43" s="6"/>
      <c r="C43" s="6"/>
      <c r="D43" s="14">
        <f>SUM(D26+D42)</f>
        <v>73995.709999999992</v>
      </c>
    </row>
    <row r="211" ht="15.75" customHeight="1" x14ac:dyDescent="0.25"/>
    <row r="375" ht="27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91" ht="39.75" customHeight="1" x14ac:dyDescent="0.25"/>
  </sheetData>
  <mergeCells count="6">
    <mergeCell ref="A42:C42"/>
    <mergeCell ref="A1:D1"/>
    <mergeCell ref="A3:D3"/>
    <mergeCell ref="A26:C26"/>
    <mergeCell ref="A30:D30"/>
    <mergeCell ref="A32:D32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75"/>
  <sheetViews>
    <sheetView workbookViewId="0">
      <selection activeCell="B7" sqref="B7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644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63</v>
      </c>
      <c r="C6" s="32" t="s">
        <v>64</v>
      </c>
      <c r="D6" s="33">
        <v>9000</v>
      </c>
    </row>
    <row r="7" spans="1:4" x14ac:dyDescent="0.25">
      <c r="A7" s="35"/>
      <c r="B7" s="31"/>
      <c r="C7" s="32"/>
      <c r="D7" s="33"/>
    </row>
    <row r="8" spans="1:4" x14ac:dyDescent="0.25">
      <c r="A8" s="37"/>
      <c r="B8" s="38"/>
      <c r="C8" s="32"/>
      <c r="D8" s="40"/>
    </row>
    <row r="9" spans="1:4" x14ac:dyDescent="0.25">
      <c r="A9" s="35"/>
      <c r="B9" s="1"/>
      <c r="C9" s="1"/>
      <c r="D9" s="41"/>
    </row>
    <row r="10" spans="1:4" ht="15.75" x14ac:dyDescent="0.25">
      <c r="A10" s="66" t="s">
        <v>11</v>
      </c>
      <c r="B10" s="67"/>
      <c r="C10" s="68"/>
      <c r="D10" s="36">
        <f>SUM(D6:D9)</f>
        <v>9000</v>
      </c>
    </row>
    <row r="11" spans="1:4" ht="15.75" x14ac:dyDescent="0.25">
      <c r="A11" s="18"/>
      <c r="B11" s="19"/>
      <c r="C11" s="20"/>
      <c r="D11" s="21"/>
    </row>
    <row r="12" spans="1:4" ht="15.75" x14ac:dyDescent="0.25">
      <c r="A12" s="18"/>
      <c r="B12" s="19"/>
      <c r="C12" s="20"/>
      <c r="D12" s="21"/>
    </row>
    <row r="13" spans="1:4" ht="15.75" x14ac:dyDescent="0.25">
      <c r="A13" s="18"/>
      <c r="B13" s="19"/>
      <c r="C13" s="20"/>
      <c r="D13" s="21"/>
    </row>
    <row r="14" spans="1:4" x14ac:dyDescent="0.25">
      <c r="A14" s="60" t="s">
        <v>10</v>
      </c>
      <c r="B14" s="61"/>
      <c r="C14" s="61"/>
      <c r="D14" s="62"/>
    </row>
    <row r="15" spans="1:4" ht="15.75" x14ac:dyDescent="0.25">
      <c r="A15" s="17"/>
      <c r="B15" s="22"/>
      <c r="C15" s="23"/>
      <c r="D15" s="24"/>
    </row>
    <row r="16" spans="1:4" ht="15.75" x14ac:dyDescent="0.25">
      <c r="A16" s="51" t="s">
        <v>645</v>
      </c>
      <c r="B16" s="52"/>
      <c r="C16" s="52"/>
      <c r="D16" s="53"/>
    </row>
    <row r="17" spans="1:4" x14ac:dyDescent="0.25">
      <c r="A17" s="2"/>
      <c r="B17" s="15"/>
      <c r="C17" s="15"/>
      <c r="D17" s="16"/>
    </row>
    <row r="18" spans="1:4" ht="15.75" x14ac:dyDescent="0.25">
      <c r="A18" s="9" t="s">
        <v>1</v>
      </c>
      <c r="B18" s="9" t="s">
        <v>2</v>
      </c>
      <c r="C18" s="10" t="s">
        <v>3</v>
      </c>
      <c r="D18" s="10" t="s">
        <v>4</v>
      </c>
    </row>
    <row r="19" spans="1:4" x14ac:dyDescent="0.25">
      <c r="A19" s="11"/>
      <c r="B19" s="1"/>
      <c r="C19" s="1" t="s">
        <v>196</v>
      </c>
      <c r="D19" s="12">
        <v>0</v>
      </c>
    </row>
    <row r="20" spans="1:4" x14ac:dyDescent="0.25">
      <c r="A20" s="11"/>
      <c r="B20" s="1"/>
      <c r="C20" s="1" t="s">
        <v>12</v>
      </c>
      <c r="D20" s="12">
        <v>0</v>
      </c>
    </row>
    <row r="21" spans="1:4" x14ac:dyDescent="0.25">
      <c r="A21" s="11"/>
      <c r="B21" s="1"/>
      <c r="C21" s="1" t="s">
        <v>14</v>
      </c>
      <c r="D21" s="12">
        <v>0</v>
      </c>
    </row>
    <row r="22" spans="1:4" x14ac:dyDescent="0.25">
      <c r="A22" s="11"/>
      <c r="B22" s="1"/>
      <c r="C22" s="1" t="s">
        <v>13</v>
      </c>
      <c r="D22" s="12">
        <v>0</v>
      </c>
    </row>
    <row r="23" spans="1:4" x14ac:dyDescent="0.25">
      <c r="A23" s="11"/>
      <c r="B23" s="1"/>
      <c r="C23" s="1" t="s">
        <v>508</v>
      </c>
      <c r="D23" s="12">
        <v>0</v>
      </c>
    </row>
    <row r="24" spans="1:4" x14ac:dyDescent="0.25">
      <c r="A24" s="11"/>
      <c r="B24" s="1"/>
      <c r="C24" s="1" t="s">
        <v>40</v>
      </c>
      <c r="D24" s="12">
        <v>0</v>
      </c>
    </row>
    <row r="25" spans="1:4" x14ac:dyDescent="0.25">
      <c r="A25" s="11"/>
      <c r="B25" s="1"/>
      <c r="C25" s="1" t="s">
        <v>575</v>
      </c>
      <c r="D25" s="12">
        <v>0</v>
      </c>
    </row>
    <row r="26" spans="1:4" ht="15.75" thickBot="1" x14ac:dyDescent="0.3">
      <c r="A26" s="49" t="s">
        <v>6</v>
      </c>
      <c r="B26" s="50"/>
      <c r="C26" s="50"/>
      <c r="D26" s="13">
        <f>SUM(D19:D25)</f>
        <v>0</v>
      </c>
    </row>
    <row r="27" spans="1:4" ht="15.75" thickBot="1" x14ac:dyDescent="0.3">
      <c r="A27" s="5" t="s">
        <v>7</v>
      </c>
      <c r="B27" s="6"/>
      <c r="C27" s="6"/>
      <c r="D27" s="14">
        <f>SUM(D10+D26)</f>
        <v>9000</v>
      </c>
    </row>
    <row r="195" ht="15.75" customHeight="1" x14ac:dyDescent="0.25"/>
    <row r="359" ht="27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75" ht="39.75" customHeight="1" x14ac:dyDescent="0.25"/>
  </sheetData>
  <mergeCells count="6">
    <mergeCell ref="A26:C26"/>
    <mergeCell ref="A1:D1"/>
    <mergeCell ref="A3:D3"/>
    <mergeCell ref="A10:C10"/>
    <mergeCell ref="A14:D14"/>
    <mergeCell ref="A16:D16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384"/>
  <sheetViews>
    <sheetView workbookViewId="0">
      <selection activeCell="C13" sqref="C13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651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70623.47</v>
      </c>
    </row>
    <row r="7" spans="1:4" ht="24" x14ac:dyDescent="0.25">
      <c r="A7" s="35" t="s">
        <v>463</v>
      </c>
      <c r="B7" s="31" t="s">
        <v>20</v>
      </c>
      <c r="C7" s="32" t="s">
        <v>650</v>
      </c>
      <c r="D7" s="33">
        <v>144667.13</v>
      </c>
    </row>
    <row r="8" spans="1:4" ht="24" x14ac:dyDescent="0.25">
      <c r="A8" s="35" t="s">
        <v>464</v>
      </c>
      <c r="B8" s="31" t="s">
        <v>646</v>
      </c>
      <c r="C8" s="32" t="s">
        <v>18</v>
      </c>
      <c r="D8" s="33">
        <v>62168</v>
      </c>
    </row>
    <row r="9" spans="1:4" ht="24" x14ac:dyDescent="0.25">
      <c r="A9" s="35" t="s">
        <v>475</v>
      </c>
      <c r="B9" s="31" t="s">
        <v>653</v>
      </c>
      <c r="C9" s="32" t="s">
        <v>42</v>
      </c>
      <c r="D9" s="33">
        <v>15000</v>
      </c>
    </row>
    <row r="10" spans="1:4" x14ac:dyDescent="0.25">
      <c r="A10" s="35" t="s">
        <v>482</v>
      </c>
      <c r="B10" s="31" t="s">
        <v>165</v>
      </c>
      <c r="C10" s="32" t="s">
        <v>21</v>
      </c>
      <c r="D10" s="33">
        <v>10663.84</v>
      </c>
    </row>
    <row r="11" spans="1:4" x14ac:dyDescent="0.25">
      <c r="A11" s="35" t="s">
        <v>484</v>
      </c>
      <c r="B11" s="31" t="s">
        <v>647</v>
      </c>
      <c r="C11" s="32" t="s">
        <v>24</v>
      </c>
      <c r="D11" s="33">
        <v>3976.21</v>
      </c>
    </row>
    <row r="12" spans="1:4" x14ac:dyDescent="0.25">
      <c r="A12" s="35" t="s">
        <v>485</v>
      </c>
      <c r="B12" s="31" t="s">
        <v>648</v>
      </c>
      <c r="C12" s="32" t="s">
        <v>49</v>
      </c>
      <c r="D12" s="33">
        <v>1000</v>
      </c>
    </row>
    <row r="13" spans="1:4" x14ac:dyDescent="0.25">
      <c r="A13" s="35" t="s">
        <v>487</v>
      </c>
      <c r="B13" s="31" t="s">
        <v>649</v>
      </c>
      <c r="C13" s="32" t="s">
        <v>24</v>
      </c>
      <c r="D13" s="33">
        <v>500</v>
      </c>
    </row>
    <row r="14" spans="1:4" x14ac:dyDescent="0.25">
      <c r="A14" s="35" t="s">
        <v>488</v>
      </c>
      <c r="B14" s="31" t="s">
        <v>107</v>
      </c>
      <c r="C14" s="32" t="s">
        <v>18</v>
      </c>
      <c r="D14" s="33">
        <v>21666.66</v>
      </c>
    </row>
    <row r="15" spans="1:4" x14ac:dyDescent="0.25">
      <c r="A15" s="35"/>
      <c r="B15" s="31"/>
      <c r="C15" s="32"/>
      <c r="D15" s="33"/>
    </row>
    <row r="16" spans="1:4" x14ac:dyDescent="0.25">
      <c r="A16" s="35"/>
      <c r="B16" s="31"/>
      <c r="C16" s="32"/>
      <c r="D16" s="33"/>
    </row>
    <row r="17" spans="1:4" x14ac:dyDescent="0.25">
      <c r="A17" s="37"/>
      <c r="B17" s="38"/>
      <c r="C17" s="32"/>
      <c r="D17" s="40"/>
    </row>
    <row r="18" spans="1:4" x14ac:dyDescent="0.25">
      <c r="A18" s="35"/>
      <c r="B18" s="1"/>
      <c r="C18" s="1"/>
      <c r="D18" s="41"/>
    </row>
    <row r="19" spans="1:4" ht="15.75" x14ac:dyDescent="0.25">
      <c r="A19" s="66" t="s">
        <v>11</v>
      </c>
      <c r="B19" s="67"/>
      <c r="C19" s="68"/>
      <c r="D19" s="36">
        <f>SUM(D6:D18)</f>
        <v>330265.31</v>
      </c>
    </row>
    <row r="20" spans="1:4" ht="15.75" x14ac:dyDescent="0.25">
      <c r="A20" s="18"/>
      <c r="B20" s="19"/>
      <c r="C20" s="20"/>
      <c r="D20" s="21"/>
    </row>
    <row r="21" spans="1:4" ht="15.75" x14ac:dyDescent="0.25">
      <c r="A21" s="18"/>
      <c r="B21" s="19"/>
      <c r="C21" s="20"/>
      <c r="D21" s="21"/>
    </row>
    <row r="22" spans="1:4" ht="15.75" x14ac:dyDescent="0.25">
      <c r="A22" s="18"/>
      <c r="B22" s="19"/>
      <c r="C22" s="20"/>
      <c r="D22" s="21"/>
    </row>
    <row r="23" spans="1:4" x14ac:dyDescent="0.25">
      <c r="A23" s="60" t="s">
        <v>10</v>
      </c>
      <c r="B23" s="61"/>
      <c r="C23" s="61"/>
      <c r="D23" s="62"/>
    </row>
    <row r="24" spans="1:4" ht="15.75" x14ac:dyDescent="0.25">
      <c r="A24" s="17"/>
      <c r="B24" s="22"/>
      <c r="C24" s="23"/>
      <c r="D24" s="24"/>
    </row>
    <row r="25" spans="1:4" ht="15.75" x14ac:dyDescent="0.25">
      <c r="A25" s="51" t="s">
        <v>652</v>
      </c>
      <c r="B25" s="52"/>
      <c r="C25" s="52"/>
      <c r="D25" s="53"/>
    </row>
    <row r="26" spans="1:4" x14ac:dyDescent="0.25">
      <c r="A26" s="2"/>
      <c r="B26" s="15"/>
      <c r="C26" s="15"/>
      <c r="D26" s="16"/>
    </row>
    <row r="27" spans="1:4" ht="15.75" x14ac:dyDescent="0.25">
      <c r="A27" s="9" t="s">
        <v>1</v>
      </c>
      <c r="B27" s="9" t="s">
        <v>2</v>
      </c>
      <c r="C27" s="10" t="s">
        <v>3</v>
      </c>
      <c r="D27" s="10" t="s">
        <v>4</v>
      </c>
    </row>
    <row r="28" spans="1:4" x14ac:dyDescent="0.25">
      <c r="A28" s="11"/>
      <c r="B28" s="1"/>
      <c r="C28" s="1" t="s">
        <v>196</v>
      </c>
      <c r="D28" s="12">
        <v>0</v>
      </c>
    </row>
    <row r="29" spans="1:4" x14ac:dyDescent="0.25">
      <c r="A29" s="11"/>
      <c r="B29" s="1"/>
      <c r="C29" s="1" t="s">
        <v>12</v>
      </c>
      <c r="D29" s="12">
        <v>0</v>
      </c>
    </row>
    <row r="30" spans="1:4" x14ac:dyDescent="0.25">
      <c r="A30" s="11"/>
      <c r="B30" s="1"/>
      <c r="C30" s="1" t="s">
        <v>14</v>
      </c>
      <c r="D30" s="12">
        <v>0</v>
      </c>
    </row>
    <row r="31" spans="1:4" x14ac:dyDescent="0.25">
      <c r="A31" s="11"/>
      <c r="B31" s="1"/>
      <c r="C31" s="1" t="s">
        <v>13</v>
      </c>
      <c r="D31" s="12">
        <v>0</v>
      </c>
    </row>
    <row r="32" spans="1:4" x14ac:dyDescent="0.25">
      <c r="A32" s="11"/>
      <c r="B32" s="1"/>
      <c r="C32" s="1" t="s">
        <v>508</v>
      </c>
      <c r="D32" s="12">
        <v>0</v>
      </c>
    </row>
    <row r="33" spans="1:4" x14ac:dyDescent="0.25">
      <c r="A33" s="11"/>
      <c r="B33" s="1"/>
      <c r="C33" s="1" t="s">
        <v>40</v>
      </c>
      <c r="D33" s="12">
        <v>0</v>
      </c>
    </row>
    <row r="34" spans="1:4" x14ac:dyDescent="0.25">
      <c r="A34" s="11"/>
      <c r="B34" s="1"/>
      <c r="C34" s="1" t="s">
        <v>575</v>
      </c>
      <c r="D34" s="12">
        <v>0</v>
      </c>
    </row>
    <row r="35" spans="1:4" ht="15.75" thickBot="1" x14ac:dyDescent="0.3">
      <c r="A35" s="49" t="s">
        <v>6</v>
      </c>
      <c r="B35" s="50"/>
      <c r="C35" s="50"/>
      <c r="D35" s="13">
        <f>SUM(D28:D34)</f>
        <v>0</v>
      </c>
    </row>
    <row r="36" spans="1:4" ht="15.75" thickBot="1" x14ac:dyDescent="0.3">
      <c r="A36" s="5" t="s">
        <v>7</v>
      </c>
      <c r="B36" s="6"/>
      <c r="C36" s="6"/>
      <c r="D36" s="14">
        <f>SUM(D19+D35)</f>
        <v>330265.31</v>
      </c>
    </row>
    <row r="204" ht="15.75" customHeight="1" x14ac:dyDescent="0.25"/>
    <row r="368" ht="27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84" ht="39.75" customHeight="1" x14ac:dyDescent="0.25"/>
  </sheetData>
  <mergeCells count="6">
    <mergeCell ref="A35:C35"/>
    <mergeCell ref="A1:D1"/>
    <mergeCell ref="A3:D3"/>
    <mergeCell ref="A19:C19"/>
    <mergeCell ref="A23:D23"/>
    <mergeCell ref="A25:D2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384"/>
  <sheetViews>
    <sheetView topLeftCell="A7" workbookViewId="0">
      <selection activeCell="A25" sqref="A25:D25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659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28</v>
      </c>
      <c r="C6" s="32" t="s">
        <v>654</v>
      </c>
      <c r="D6" s="33">
        <v>368.43</v>
      </c>
    </row>
    <row r="7" spans="1:4" x14ac:dyDescent="0.25">
      <c r="A7" s="35" t="s">
        <v>463</v>
      </c>
      <c r="B7" s="31" t="s">
        <v>655</v>
      </c>
      <c r="C7" s="32" t="s">
        <v>656</v>
      </c>
      <c r="D7" s="33">
        <v>30</v>
      </c>
    </row>
    <row r="8" spans="1:4" x14ac:dyDescent="0.25">
      <c r="A8" s="37" t="s">
        <v>464</v>
      </c>
      <c r="B8" s="38" t="s">
        <v>165</v>
      </c>
      <c r="C8" s="39" t="s">
        <v>24</v>
      </c>
      <c r="D8" s="40">
        <v>107480.14</v>
      </c>
    </row>
    <row r="9" spans="1:4" x14ac:dyDescent="0.25">
      <c r="A9" s="37" t="s">
        <v>475</v>
      </c>
      <c r="B9" s="38" t="s">
        <v>657</v>
      </c>
      <c r="C9" s="39" t="s">
        <v>24</v>
      </c>
      <c r="D9" s="40">
        <v>39999.96</v>
      </c>
    </row>
    <row r="10" spans="1:4" x14ac:dyDescent="0.25">
      <c r="A10" s="37" t="s">
        <v>482</v>
      </c>
      <c r="B10" s="38" t="s">
        <v>658</v>
      </c>
      <c r="C10" s="39" t="s">
        <v>627</v>
      </c>
      <c r="D10" s="40">
        <v>600</v>
      </c>
    </row>
    <row r="11" spans="1:4" x14ac:dyDescent="0.25">
      <c r="A11" s="35"/>
      <c r="B11" s="31"/>
      <c r="C11" s="32"/>
      <c r="D11" s="33"/>
    </row>
    <row r="12" spans="1:4" x14ac:dyDescent="0.25">
      <c r="A12" s="35"/>
      <c r="B12" s="31"/>
      <c r="C12" s="32"/>
      <c r="D12" s="33"/>
    </row>
    <row r="13" spans="1:4" x14ac:dyDescent="0.25">
      <c r="A13" s="35"/>
      <c r="B13" s="31"/>
      <c r="C13" s="32"/>
      <c r="D13" s="33"/>
    </row>
    <row r="14" spans="1:4" x14ac:dyDescent="0.25">
      <c r="A14" s="35"/>
      <c r="B14" s="31"/>
      <c r="C14" s="32"/>
      <c r="D14" s="33"/>
    </row>
    <row r="15" spans="1:4" x14ac:dyDescent="0.25">
      <c r="A15" s="35"/>
      <c r="B15" s="31"/>
      <c r="C15" s="32"/>
      <c r="D15" s="33"/>
    </row>
    <row r="16" spans="1:4" x14ac:dyDescent="0.25">
      <c r="A16" s="35"/>
      <c r="B16" s="31"/>
      <c r="C16" s="32"/>
      <c r="D16" s="33"/>
    </row>
    <row r="17" spans="1:4" x14ac:dyDescent="0.25">
      <c r="A17" s="37"/>
      <c r="B17" s="38"/>
      <c r="C17" s="32"/>
      <c r="D17" s="40"/>
    </row>
    <row r="18" spans="1:4" x14ac:dyDescent="0.25">
      <c r="A18" s="35"/>
      <c r="B18" s="1"/>
      <c r="C18" s="1"/>
      <c r="D18" s="41"/>
    </row>
    <row r="19" spans="1:4" ht="15.75" x14ac:dyDescent="0.25">
      <c r="A19" s="66" t="s">
        <v>11</v>
      </c>
      <c r="B19" s="67"/>
      <c r="C19" s="68"/>
      <c r="D19" s="36">
        <f>SUM(D6:D18)</f>
        <v>148478.53</v>
      </c>
    </row>
    <row r="20" spans="1:4" ht="15.75" x14ac:dyDescent="0.25">
      <c r="A20" s="18"/>
      <c r="B20" s="19"/>
      <c r="C20" s="20"/>
      <c r="D20" s="21"/>
    </row>
    <row r="21" spans="1:4" ht="15.75" x14ac:dyDescent="0.25">
      <c r="A21" s="18"/>
      <c r="B21" s="19"/>
      <c r="C21" s="20"/>
      <c r="D21" s="21"/>
    </row>
    <row r="22" spans="1:4" ht="15.75" x14ac:dyDescent="0.25">
      <c r="A22" s="18"/>
      <c r="B22" s="19"/>
      <c r="C22" s="20"/>
      <c r="D22" s="21"/>
    </row>
    <row r="23" spans="1:4" x14ac:dyDescent="0.25">
      <c r="A23" s="60" t="s">
        <v>10</v>
      </c>
      <c r="B23" s="61"/>
      <c r="C23" s="61"/>
      <c r="D23" s="62"/>
    </row>
    <row r="24" spans="1:4" ht="15.75" x14ac:dyDescent="0.25">
      <c r="A24" s="17"/>
      <c r="B24" s="22"/>
      <c r="C24" s="23"/>
      <c r="D24" s="24"/>
    </row>
    <row r="25" spans="1:4" ht="15.75" x14ac:dyDescent="0.25">
      <c r="A25" s="51" t="s">
        <v>660</v>
      </c>
      <c r="B25" s="52"/>
      <c r="C25" s="52"/>
      <c r="D25" s="53"/>
    </row>
    <row r="26" spans="1:4" x14ac:dyDescent="0.25">
      <c r="A26" s="2"/>
      <c r="B26" s="15"/>
      <c r="C26" s="15"/>
      <c r="D26" s="16"/>
    </row>
    <row r="27" spans="1:4" ht="15.75" x14ac:dyDescent="0.25">
      <c r="A27" s="9" t="s">
        <v>1</v>
      </c>
      <c r="B27" s="9" t="s">
        <v>2</v>
      </c>
      <c r="C27" s="10" t="s">
        <v>3</v>
      </c>
      <c r="D27" s="10" t="s">
        <v>4</v>
      </c>
    </row>
    <row r="28" spans="1:4" x14ac:dyDescent="0.25">
      <c r="A28" s="11"/>
      <c r="B28" s="1"/>
      <c r="C28" s="1" t="s">
        <v>196</v>
      </c>
      <c r="D28" s="12">
        <v>0</v>
      </c>
    </row>
    <row r="29" spans="1:4" x14ac:dyDescent="0.25">
      <c r="A29" s="11"/>
      <c r="B29" s="1"/>
      <c r="C29" s="1" t="s">
        <v>12</v>
      </c>
      <c r="D29" s="12">
        <v>0</v>
      </c>
    </row>
    <row r="30" spans="1:4" x14ac:dyDescent="0.25">
      <c r="A30" s="11"/>
      <c r="B30" s="1"/>
      <c r="C30" s="1" t="s">
        <v>14</v>
      </c>
      <c r="D30" s="12">
        <v>0</v>
      </c>
    </row>
    <row r="31" spans="1:4" x14ac:dyDescent="0.25">
      <c r="A31" s="11"/>
      <c r="B31" s="1"/>
      <c r="C31" s="1" t="s">
        <v>13</v>
      </c>
      <c r="D31" s="12">
        <v>0</v>
      </c>
    </row>
    <row r="32" spans="1:4" x14ac:dyDescent="0.25">
      <c r="A32" s="11"/>
      <c r="B32" s="1"/>
      <c r="C32" s="1" t="s">
        <v>508</v>
      </c>
      <c r="D32" s="12">
        <v>0</v>
      </c>
    </row>
    <row r="33" spans="1:4" x14ac:dyDescent="0.25">
      <c r="A33" s="11"/>
      <c r="B33" s="1"/>
      <c r="C33" s="1" t="s">
        <v>40</v>
      </c>
      <c r="D33" s="12">
        <v>0</v>
      </c>
    </row>
    <row r="34" spans="1:4" x14ac:dyDescent="0.25">
      <c r="A34" s="11"/>
      <c r="B34" s="1"/>
      <c r="C34" s="1" t="s">
        <v>575</v>
      </c>
      <c r="D34" s="12">
        <v>0</v>
      </c>
    </row>
    <row r="35" spans="1:4" ht="15.75" thickBot="1" x14ac:dyDescent="0.3">
      <c r="A35" s="49" t="s">
        <v>6</v>
      </c>
      <c r="B35" s="50"/>
      <c r="C35" s="50"/>
      <c r="D35" s="13">
        <f>SUM(D28:D34)</f>
        <v>0</v>
      </c>
    </row>
    <row r="36" spans="1:4" ht="15.75" thickBot="1" x14ac:dyDescent="0.3">
      <c r="A36" s="5" t="s">
        <v>7</v>
      </c>
      <c r="B36" s="6"/>
      <c r="C36" s="6"/>
      <c r="D36" s="14">
        <f>SUM(D19+D35)</f>
        <v>148478.53</v>
      </c>
    </row>
    <row r="204" ht="15.75" customHeight="1" x14ac:dyDescent="0.25"/>
    <row r="368" ht="27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84" ht="39.75" customHeight="1" x14ac:dyDescent="0.25"/>
  </sheetData>
  <mergeCells count="6">
    <mergeCell ref="A35:C35"/>
    <mergeCell ref="A1:D1"/>
    <mergeCell ref="A3:D3"/>
    <mergeCell ref="A19:C19"/>
    <mergeCell ref="A23:D23"/>
    <mergeCell ref="A25:D25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384"/>
  <sheetViews>
    <sheetView topLeftCell="A10" workbookViewId="0">
      <selection activeCell="A25" sqref="A24:D25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661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7" t="s">
        <v>462</v>
      </c>
      <c r="B6" s="38" t="s">
        <v>663</v>
      </c>
      <c r="C6" s="39" t="s">
        <v>49</v>
      </c>
      <c r="D6" s="40">
        <v>15000</v>
      </c>
    </row>
    <row r="7" spans="1:4" x14ac:dyDescent="0.25">
      <c r="A7" s="37" t="s">
        <v>463</v>
      </c>
      <c r="B7" s="38" t="s">
        <v>664</v>
      </c>
      <c r="C7" s="39" t="s">
        <v>49</v>
      </c>
      <c r="D7" s="40">
        <v>13225.91</v>
      </c>
    </row>
    <row r="8" spans="1:4" x14ac:dyDescent="0.25">
      <c r="A8" s="37" t="s">
        <v>464</v>
      </c>
      <c r="B8" s="38" t="s">
        <v>665</v>
      </c>
      <c r="C8" s="39" t="s">
        <v>49</v>
      </c>
      <c r="D8" s="40">
        <v>10054.27</v>
      </c>
    </row>
    <row r="9" spans="1:4" x14ac:dyDescent="0.25">
      <c r="A9" s="37" t="s">
        <v>475</v>
      </c>
      <c r="B9" s="38" t="s">
        <v>63</v>
      </c>
      <c r="C9" s="39" t="s">
        <v>64</v>
      </c>
      <c r="D9" s="40">
        <v>9000</v>
      </c>
    </row>
    <row r="10" spans="1:4" x14ac:dyDescent="0.25">
      <c r="A10" s="37" t="s">
        <v>482</v>
      </c>
      <c r="B10" s="38" t="s">
        <v>666</v>
      </c>
      <c r="C10" s="39" t="s">
        <v>49</v>
      </c>
      <c r="D10" s="40">
        <v>1000</v>
      </c>
    </row>
    <row r="11" spans="1:4" x14ac:dyDescent="0.25">
      <c r="A11" s="35"/>
      <c r="B11" s="31"/>
      <c r="C11" s="32"/>
      <c r="D11" s="33"/>
    </row>
    <row r="12" spans="1:4" x14ac:dyDescent="0.25">
      <c r="A12" s="35"/>
      <c r="B12" s="31"/>
      <c r="C12" s="32"/>
      <c r="D12" s="33"/>
    </row>
    <row r="13" spans="1:4" x14ac:dyDescent="0.25">
      <c r="A13" s="35"/>
      <c r="B13" s="31"/>
      <c r="C13" s="32"/>
      <c r="D13" s="33"/>
    </row>
    <row r="14" spans="1:4" x14ac:dyDescent="0.25">
      <c r="A14" s="35"/>
      <c r="B14" s="31"/>
      <c r="C14" s="32"/>
      <c r="D14" s="33"/>
    </row>
    <row r="15" spans="1:4" x14ac:dyDescent="0.25">
      <c r="A15" s="35"/>
      <c r="B15" s="31"/>
      <c r="C15" s="32"/>
      <c r="D15" s="33"/>
    </row>
    <row r="16" spans="1:4" x14ac:dyDescent="0.25">
      <c r="A16" s="35"/>
      <c r="B16" s="31"/>
      <c r="C16" s="32"/>
      <c r="D16" s="33"/>
    </row>
    <row r="17" spans="1:4" x14ac:dyDescent="0.25">
      <c r="A17" s="37"/>
      <c r="B17" s="38"/>
      <c r="C17" s="32"/>
      <c r="D17" s="40"/>
    </row>
    <row r="18" spans="1:4" x14ac:dyDescent="0.25">
      <c r="A18" s="35"/>
      <c r="B18" s="1"/>
      <c r="C18" s="1"/>
      <c r="D18" s="41"/>
    </row>
    <row r="19" spans="1:4" ht="15.75" x14ac:dyDescent="0.25">
      <c r="A19" s="66" t="s">
        <v>11</v>
      </c>
      <c r="B19" s="67"/>
      <c r="C19" s="68"/>
      <c r="D19" s="36">
        <f>SUM(D6:D18)</f>
        <v>48280.18</v>
      </c>
    </row>
    <row r="20" spans="1:4" ht="15.75" x14ac:dyDescent="0.25">
      <c r="A20" s="18"/>
      <c r="B20" s="19"/>
      <c r="C20" s="20"/>
      <c r="D20" s="21"/>
    </row>
    <row r="21" spans="1:4" ht="15.75" x14ac:dyDescent="0.25">
      <c r="A21" s="18"/>
      <c r="B21" s="19"/>
      <c r="C21" s="20"/>
      <c r="D21" s="21"/>
    </row>
    <row r="22" spans="1:4" ht="15.75" x14ac:dyDescent="0.25">
      <c r="A22" s="18"/>
      <c r="B22" s="19"/>
      <c r="C22" s="20"/>
      <c r="D22" s="21"/>
    </row>
    <row r="23" spans="1:4" x14ac:dyDescent="0.25">
      <c r="A23" s="60" t="s">
        <v>10</v>
      </c>
      <c r="B23" s="61"/>
      <c r="C23" s="61"/>
      <c r="D23" s="62"/>
    </row>
    <row r="24" spans="1:4" ht="15.75" x14ac:dyDescent="0.25">
      <c r="A24" s="17"/>
      <c r="B24" s="22"/>
      <c r="C24" s="23"/>
      <c r="D24" s="24"/>
    </row>
    <row r="25" spans="1:4" ht="15.75" x14ac:dyDescent="0.25">
      <c r="A25" s="51" t="s">
        <v>662</v>
      </c>
      <c r="B25" s="52"/>
      <c r="C25" s="52"/>
      <c r="D25" s="53"/>
    </row>
    <row r="26" spans="1:4" x14ac:dyDescent="0.25">
      <c r="A26" s="2"/>
      <c r="B26" s="15"/>
      <c r="C26" s="15"/>
      <c r="D26" s="16"/>
    </row>
    <row r="27" spans="1:4" ht="15.75" x14ac:dyDescent="0.25">
      <c r="A27" s="9" t="s">
        <v>1</v>
      </c>
      <c r="B27" s="9" t="s">
        <v>2</v>
      </c>
      <c r="C27" s="10" t="s">
        <v>3</v>
      </c>
      <c r="D27" s="10" t="s">
        <v>4</v>
      </c>
    </row>
    <row r="28" spans="1:4" x14ac:dyDescent="0.25">
      <c r="A28" s="11"/>
      <c r="B28" s="1"/>
      <c r="C28" s="1" t="s">
        <v>196</v>
      </c>
      <c r="D28" s="12">
        <v>0</v>
      </c>
    </row>
    <row r="29" spans="1:4" x14ac:dyDescent="0.25">
      <c r="A29" s="11"/>
      <c r="B29" s="1"/>
      <c r="C29" s="1" t="s">
        <v>12</v>
      </c>
      <c r="D29" s="12">
        <v>0</v>
      </c>
    </row>
    <row r="30" spans="1:4" x14ac:dyDescent="0.25">
      <c r="A30" s="11"/>
      <c r="B30" s="1"/>
      <c r="C30" s="1" t="s">
        <v>14</v>
      </c>
      <c r="D30" s="12">
        <v>0</v>
      </c>
    </row>
    <row r="31" spans="1:4" x14ac:dyDescent="0.25">
      <c r="A31" s="11"/>
      <c r="B31" s="1"/>
      <c r="C31" s="1" t="s">
        <v>13</v>
      </c>
      <c r="D31" s="12">
        <v>0</v>
      </c>
    </row>
    <row r="32" spans="1:4" x14ac:dyDescent="0.25">
      <c r="A32" s="11"/>
      <c r="B32" s="1"/>
      <c r="C32" s="1" t="s">
        <v>508</v>
      </c>
      <c r="D32" s="12">
        <v>0</v>
      </c>
    </row>
    <row r="33" spans="1:4" x14ac:dyDescent="0.25">
      <c r="A33" s="11"/>
      <c r="B33" s="1"/>
      <c r="C33" s="1" t="s">
        <v>40</v>
      </c>
      <c r="D33" s="12">
        <v>0</v>
      </c>
    </row>
    <row r="34" spans="1:4" x14ac:dyDescent="0.25">
      <c r="A34" s="11"/>
      <c r="B34" s="1"/>
      <c r="C34" s="1" t="s">
        <v>575</v>
      </c>
      <c r="D34" s="12">
        <v>0</v>
      </c>
    </row>
    <row r="35" spans="1:4" ht="15.75" thickBot="1" x14ac:dyDescent="0.3">
      <c r="A35" s="49" t="s">
        <v>6</v>
      </c>
      <c r="B35" s="50"/>
      <c r="C35" s="50"/>
      <c r="D35" s="13">
        <f>SUM(D28:D34)</f>
        <v>0</v>
      </c>
    </row>
    <row r="36" spans="1:4" ht="15.75" thickBot="1" x14ac:dyDescent="0.3">
      <c r="A36" s="5" t="s">
        <v>7</v>
      </c>
      <c r="B36" s="6"/>
      <c r="C36" s="6"/>
      <c r="D36" s="14">
        <f>SUM(D19+D35)</f>
        <v>48280.18</v>
      </c>
    </row>
    <row r="204" ht="15.75" customHeight="1" x14ac:dyDescent="0.25"/>
    <row r="368" ht="27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84" ht="39.75" customHeight="1" x14ac:dyDescent="0.25"/>
  </sheetData>
  <mergeCells count="6">
    <mergeCell ref="A35:C35"/>
    <mergeCell ref="A1:D1"/>
    <mergeCell ref="A3:D3"/>
    <mergeCell ref="A19:C19"/>
    <mergeCell ref="A23:D23"/>
    <mergeCell ref="A25:D25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30"/>
  <sheetViews>
    <sheetView tabSelected="1" zoomScaleNormal="100" workbookViewId="0">
      <selection activeCell="K8" sqref="K8"/>
    </sheetView>
  </sheetViews>
  <sheetFormatPr defaultRowHeight="15" x14ac:dyDescent="0.25"/>
  <cols>
    <col min="1" max="1" width="5.7109375" style="42" customWidth="1"/>
    <col min="2" max="2" width="27.85546875" style="42" customWidth="1"/>
    <col min="3" max="3" width="32" style="42" customWidth="1"/>
    <col min="4" max="4" width="16" style="42" customWidth="1"/>
    <col min="5" max="5" width="10.140625" style="42" bestFit="1" customWidth="1"/>
    <col min="6" max="16384" width="9.140625" style="42"/>
  </cols>
  <sheetData>
    <row r="1" spans="1:4" x14ac:dyDescent="0.25">
      <c r="A1" s="43"/>
      <c r="B1" s="44"/>
      <c r="C1" s="44"/>
      <c r="D1" s="45"/>
    </row>
    <row r="2" spans="1:4" ht="15.75" x14ac:dyDescent="0.25">
      <c r="A2" s="69" t="s">
        <v>688</v>
      </c>
      <c r="B2" s="70"/>
      <c r="C2" s="70"/>
      <c r="D2" s="71"/>
    </row>
    <row r="3" spans="1:4" x14ac:dyDescent="0.25">
      <c r="A3" s="43"/>
      <c r="B3" s="44"/>
      <c r="C3" s="44"/>
      <c r="D3" s="45"/>
    </row>
    <row r="4" spans="1:4" ht="17.25" customHeight="1" x14ac:dyDescent="0.25">
      <c r="A4" s="46" t="s">
        <v>1</v>
      </c>
      <c r="B4" s="46" t="s">
        <v>2</v>
      </c>
      <c r="C4" s="47" t="s">
        <v>3</v>
      </c>
      <c r="D4" s="47" t="s">
        <v>4</v>
      </c>
    </row>
    <row r="5" spans="1:4" ht="24" x14ac:dyDescent="0.25">
      <c r="A5" s="35">
        <v>1</v>
      </c>
      <c r="B5" s="31" t="s">
        <v>669</v>
      </c>
      <c r="C5" s="32" t="s">
        <v>672</v>
      </c>
      <c r="D5" s="33">
        <v>112399.1</v>
      </c>
    </row>
    <row r="6" spans="1:4" x14ac:dyDescent="0.25">
      <c r="A6" s="35">
        <v>2</v>
      </c>
      <c r="B6" s="31" t="s">
        <v>137</v>
      </c>
      <c r="C6" s="32" t="s">
        <v>667</v>
      </c>
      <c r="D6" s="33">
        <v>208751.08</v>
      </c>
    </row>
    <row r="7" spans="1:4" x14ac:dyDescent="0.25">
      <c r="A7" s="35">
        <v>3</v>
      </c>
      <c r="B7" s="31" t="s">
        <v>671</v>
      </c>
      <c r="C7" s="32" t="s">
        <v>357</v>
      </c>
      <c r="D7" s="33">
        <v>44671</v>
      </c>
    </row>
    <row r="8" spans="1:4" ht="24" x14ac:dyDescent="0.25">
      <c r="A8" s="35">
        <v>4</v>
      </c>
      <c r="B8" s="31" t="s">
        <v>670</v>
      </c>
      <c r="C8" s="32" t="s">
        <v>673</v>
      </c>
      <c r="D8" s="33">
        <v>3200</v>
      </c>
    </row>
    <row r="9" spans="1:4" ht="24" x14ac:dyDescent="0.25">
      <c r="A9" s="35">
        <v>5</v>
      </c>
      <c r="B9" s="31" t="s">
        <v>674</v>
      </c>
      <c r="C9" s="32" t="s">
        <v>22</v>
      </c>
      <c r="D9" s="33">
        <v>1120</v>
      </c>
    </row>
    <row r="10" spans="1:4" ht="24" x14ac:dyDescent="0.25">
      <c r="A10" s="35">
        <v>6</v>
      </c>
      <c r="B10" s="31" t="s">
        <v>675</v>
      </c>
      <c r="C10" s="32" t="s">
        <v>676</v>
      </c>
      <c r="D10" s="33">
        <v>8712.0499999999993</v>
      </c>
    </row>
    <row r="11" spans="1:4" x14ac:dyDescent="0.25">
      <c r="A11" s="35">
        <v>7</v>
      </c>
      <c r="B11" s="31" t="s">
        <v>671</v>
      </c>
      <c r="C11" s="32" t="s">
        <v>677</v>
      </c>
      <c r="D11" s="33">
        <v>340.48</v>
      </c>
    </row>
    <row r="12" spans="1:4" x14ac:dyDescent="0.25">
      <c r="A12" s="35">
        <v>8</v>
      </c>
      <c r="B12" s="31" t="s">
        <v>671</v>
      </c>
      <c r="C12" s="32" t="s">
        <v>677</v>
      </c>
      <c r="D12" s="33">
        <v>295.68</v>
      </c>
    </row>
    <row r="13" spans="1:4" x14ac:dyDescent="0.25">
      <c r="A13" s="35">
        <v>9</v>
      </c>
      <c r="B13" s="31" t="s">
        <v>678</v>
      </c>
      <c r="C13" s="32" t="s">
        <v>668</v>
      </c>
      <c r="D13" s="33">
        <v>300</v>
      </c>
    </row>
    <row r="14" spans="1:4" x14ac:dyDescent="0.25">
      <c r="A14" s="35">
        <v>10</v>
      </c>
      <c r="B14" s="31" t="s">
        <v>671</v>
      </c>
      <c r="C14" s="32" t="s">
        <v>677</v>
      </c>
      <c r="D14" s="33">
        <v>340.48</v>
      </c>
    </row>
    <row r="15" spans="1:4" x14ac:dyDescent="0.25">
      <c r="A15" s="35">
        <v>11</v>
      </c>
      <c r="B15" s="31" t="s">
        <v>679</v>
      </c>
      <c r="C15" s="32" t="s">
        <v>680</v>
      </c>
      <c r="D15" s="33">
        <v>20000</v>
      </c>
    </row>
    <row r="16" spans="1:4" x14ac:dyDescent="0.25">
      <c r="A16" s="35">
        <v>12</v>
      </c>
      <c r="B16" s="31" t="s">
        <v>340</v>
      </c>
      <c r="C16" s="32" t="s">
        <v>42</v>
      </c>
      <c r="D16" s="33">
        <v>60833.33</v>
      </c>
    </row>
    <row r="17" spans="1:4" x14ac:dyDescent="0.25">
      <c r="A17" s="35">
        <v>13</v>
      </c>
      <c r="B17" s="31" t="s">
        <v>111</v>
      </c>
      <c r="C17" s="32" t="s">
        <v>42</v>
      </c>
      <c r="D17" s="33">
        <v>6000</v>
      </c>
    </row>
    <row r="18" spans="1:4" ht="36" x14ac:dyDescent="0.25">
      <c r="A18" s="35">
        <v>14</v>
      </c>
      <c r="B18" s="31" t="s">
        <v>681</v>
      </c>
      <c r="C18" s="32" t="s">
        <v>682</v>
      </c>
      <c r="D18" s="33">
        <v>2150</v>
      </c>
    </row>
    <row r="19" spans="1:4" x14ac:dyDescent="0.25">
      <c r="A19" s="35">
        <v>15</v>
      </c>
      <c r="B19" s="31" t="s">
        <v>671</v>
      </c>
      <c r="C19" s="32" t="s">
        <v>677</v>
      </c>
      <c r="D19" s="33">
        <v>295.68</v>
      </c>
    </row>
    <row r="20" spans="1:4" x14ac:dyDescent="0.25">
      <c r="A20" s="35">
        <v>16</v>
      </c>
      <c r="B20" s="31" t="s">
        <v>671</v>
      </c>
      <c r="C20" s="32" t="s">
        <v>357</v>
      </c>
      <c r="D20" s="33">
        <v>3486.84</v>
      </c>
    </row>
    <row r="21" spans="1:4" ht="24" x14ac:dyDescent="0.25">
      <c r="A21" s="35">
        <v>17</v>
      </c>
      <c r="B21" s="31" t="s">
        <v>683</v>
      </c>
      <c r="C21" s="32" t="s">
        <v>287</v>
      </c>
      <c r="D21" s="33">
        <v>100</v>
      </c>
    </row>
    <row r="22" spans="1:4" ht="24" x14ac:dyDescent="0.25">
      <c r="A22" s="35">
        <v>18</v>
      </c>
      <c r="B22" s="31" t="s">
        <v>684</v>
      </c>
      <c r="C22" s="32" t="s">
        <v>212</v>
      </c>
      <c r="D22" s="33">
        <v>200</v>
      </c>
    </row>
    <row r="23" spans="1:4" x14ac:dyDescent="0.25">
      <c r="A23" s="35">
        <v>19</v>
      </c>
      <c r="B23" s="31" t="s">
        <v>671</v>
      </c>
      <c r="C23" s="32" t="s">
        <v>685</v>
      </c>
      <c r="D23" s="33">
        <v>100</v>
      </c>
    </row>
    <row r="24" spans="1:4" x14ac:dyDescent="0.25">
      <c r="A24" s="35">
        <v>20</v>
      </c>
      <c r="B24" s="31" t="s">
        <v>670</v>
      </c>
      <c r="C24" s="32" t="s">
        <v>357</v>
      </c>
      <c r="D24" s="33">
        <v>2380.5500000000002</v>
      </c>
    </row>
    <row r="25" spans="1:4" x14ac:dyDescent="0.25">
      <c r="A25" s="35">
        <v>21</v>
      </c>
      <c r="B25" s="31" t="s">
        <v>671</v>
      </c>
      <c r="C25" s="32" t="s">
        <v>357</v>
      </c>
      <c r="D25" s="33">
        <v>16556.84</v>
      </c>
    </row>
    <row r="26" spans="1:4" x14ac:dyDescent="0.25">
      <c r="A26" s="35">
        <v>22</v>
      </c>
      <c r="B26" s="31" t="s">
        <v>671</v>
      </c>
      <c r="C26" s="32" t="s">
        <v>357</v>
      </c>
      <c r="D26" s="33">
        <v>22669</v>
      </c>
    </row>
    <row r="27" spans="1:4" ht="24" x14ac:dyDescent="0.25">
      <c r="A27" s="35">
        <v>23</v>
      </c>
      <c r="B27" s="31" t="s">
        <v>683</v>
      </c>
      <c r="C27" s="32" t="s">
        <v>686</v>
      </c>
      <c r="D27" s="33">
        <v>30</v>
      </c>
    </row>
    <row r="28" spans="1:4" x14ac:dyDescent="0.25">
      <c r="A28" s="35">
        <v>24</v>
      </c>
      <c r="B28" s="31" t="s">
        <v>687</v>
      </c>
      <c r="C28" s="32" t="s">
        <v>262</v>
      </c>
      <c r="D28" s="33">
        <v>330</v>
      </c>
    </row>
    <row r="30" spans="1:4" ht="15.75" x14ac:dyDescent="0.25">
      <c r="D30" s="48">
        <f>SUM(D5:D29)</f>
        <v>515262.11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95"/>
  <sheetViews>
    <sheetView topLeftCell="A16" workbookViewId="0">
      <selection activeCell="C8" sqref="C8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360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25</v>
      </c>
      <c r="C6" s="32"/>
      <c r="D6" s="33">
        <v>20787.439999999999</v>
      </c>
    </row>
    <row r="7" spans="1:4" ht="24" x14ac:dyDescent="0.25">
      <c r="A7" s="35">
        <v>2</v>
      </c>
      <c r="B7" s="31" t="s">
        <v>342</v>
      </c>
      <c r="C7" s="32" t="s">
        <v>212</v>
      </c>
      <c r="D7" s="33">
        <v>15400</v>
      </c>
    </row>
    <row r="8" spans="1:4" x14ac:dyDescent="0.25">
      <c r="A8" s="35">
        <v>3</v>
      </c>
      <c r="B8" s="31" t="s">
        <v>70</v>
      </c>
      <c r="C8" s="32"/>
      <c r="D8" s="33">
        <v>14420.9</v>
      </c>
    </row>
    <row r="9" spans="1:4" x14ac:dyDescent="0.25">
      <c r="A9" s="35">
        <v>4</v>
      </c>
      <c r="B9" s="31" t="s">
        <v>20</v>
      </c>
      <c r="C9" s="32"/>
      <c r="D9" s="33">
        <v>53124.24</v>
      </c>
    </row>
    <row r="10" spans="1:4" x14ac:dyDescent="0.25">
      <c r="A10" s="35">
        <v>5</v>
      </c>
      <c r="B10" s="31" t="s">
        <v>22</v>
      </c>
      <c r="C10" s="32"/>
      <c r="D10" s="33">
        <v>1080</v>
      </c>
    </row>
    <row r="11" spans="1:4" x14ac:dyDescent="0.25">
      <c r="A11" s="35">
        <v>6</v>
      </c>
      <c r="B11" s="31" t="s">
        <v>343</v>
      </c>
      <c r="C11" s="32" t="s">
        <v>21</v>
      </c>
      <c r="D11" s="33">
        <v>189388.71</v>
      </c>
    </row>
    <row r="12" spans="1:4" x14ac:dyDescent="0.25">
      <c r="A12" s="35">
        <v>7</v>
      </c>
      <c r="B12" s="31" t="s">
        <v>65</v>
      </c>
      <c r="C12" s="32" t="s">
        <v>21</v>
      </c>
      <c r="D12" s="33">
        <v>60829.19</v>
      </c>
    </row>
    <row r="13" spans="1:4" x14ac:dyDescent="0.25">
      <c r="A13" s="35">
        <v>8</v>
      </c>
      <c r="B13" s="31" t="s">
        <v>217</v>
      </c>
      <c r="C13" s="32" t="s">
        <v>21</v>
      </c>
      <c r="D13" s="33">
        <v>19768.22</v>
      </c>
    </row>
    <row r="14" spans="1:4" x14ac:dyDescent="0.25">
      <c r="A14" s="35">
        <v>9</v>
      </c>
      <c r="B14" s="31" t="s">
        <v>79</v>
      </c>
      <c r="C14" s="32" t="s">
        <v>21</v>
      </c>
      <c r="D14" s="33">
        <v>6832.8</v>
      </c>
    </row>
    <row r="15" spans="1:4" x14ac:dyDescent="0.25">
      <c r="A15" s="35">
        <v>10</v>
      </c>
      <c r="B15" s="31" t="s">
        <v>60</v>
      </c>
      <c r="C15" s="32" t="s">
        <v>24</v>
      </c>
      <c r="D15" s="33">
        <v>16208.01</v>
      </c>
    </row>
    <row r="16" spans="1:4" x14ac:dyDescent="0.25">
      <c r="A16" s="35">
        <v>11</v>
      </c>
      <c r="B16" s="31" t="s">
        <v>62</v>
      </c>
      <c r="C16" s="32" t="s">
        <v>49</v>
      </c>
      <c r="D16" s="33">
        <v>8964.1</v>
      </c>
    </row>
    <row r="17" spans="1:4" ht="24" x14ac:dyDescent="0.25">
      <c r="A17" s="35">
        <v>12</v>
      </c>
      <c r="B17" s="31" t="s">
        <v>189</v>
      </c>
      <c r="C17" s="32" t="s">
        <v>42</v>
      </c>
      <c r="D17" s="33">
        <v>7500</v>
      </c>
    </row>
    <row r="18" spans="1:4" ht="24" x14ac:dyDescent="0.25">
      <c r="A18" s="35">
        <v>13</v>
      </c>
      <c r="B18" s="31" t="s">
        <v>344</v>
      </c>
      <c r="C18" s="32" t="s">
        <v>24</v>
      </c>
      <c r="D18" s="33">
        <v>7427.75</v>
      </c>
    </row>
    <row r="19" spans="1:4" x14ac:dyDescent="0.25">
      <c r="A19" s="35">
        <v>14</v>
      </c>
      <c r="B19" s="31" t="s">
        <v>345</v>
      </c>
      <c r="C19" s="32" t="s">
        <v>42</v>
      </c>
      <c r="D19" s="33">
        <v>5123</v>
      </c>
    </row>
    <row r="20" spans="1:4" x14ac:dyDescent="0.25">
      <c r="A20" s="35">
        <v>15</v>
      </c>
      <c r="B20" s="31" t="s">
        <v>346</v>
      </c>
      <c r="C20" s="32" t="s">
        <v>21</v>
      </c>
      <c r="D20" s="33">
        <v>7488</v>
      </c>
    </row>
    <row r="21" spans="1:4" x14ac:dyDescent="0.25">
      <c r="A21" s="35">
        <v>16</v>
      </c>
      <c r="B21" s="31" t="s">
        <v>347</v>
      </c>
      <c r="C21" s="32" t="s">
        <v>49</v>
      </c>
      <c r="D21" s="33">
        <v>2448</v>
      </c>
    </row>
    <row r="22" spans="1:4" x14ac:dyDescent="0.25">
      <c r="A22" s="35">
        <v>17</v>
      </c>
      <c r="B22" s="31" t="s">
        <v>348</v>
      </c>
      <c r="C22" s="32" t="s">
        <v>24</v>
      </c>
      <c r="D22" s="33">
        <v>2330</v>
      </c>
    </row>
    <row r="23" spans="1:4" x14ac:dyDescent="0.25">
      <c r="A23" s="35">
        <v>18</v>
      </c>
      <c r="B23" s="31" t="s">
        <v>349</v>
      </c>
      <c r="C23" s="32" t="s">
        <v>24</v>
      </c>
      <c r="D23" s="33">
        <v>1563.52</v>
      </c>
    </row>
    <row r="24" spans="1:4" x14ac:dyDescent="0.25">
      <c r="A24" s="35">
        <v>19</v>
      </c>
      <c r="B24" s="31" t="s">
        <v>350</v>
      </c>
      <c r="C24" s="32" t="s">
        <v>49</v>
      </c>
      <c r="D24" s="33">
        <v>888.54</v>
      </c>
    </row>
    <row r="25" spans="1:4" x14ac:dyDescent="0.25">
      <c r="A25" s="35">
        <v>20</v>
      </c>
      <c r="B25" s="31" t="s">
        <v>219</v>
      </c>
      <c r="C25" s="32" t="s">
        <v>351</v>
      </c>
      <c r="D25" s="33">
        <v>2064.77</v>
      </c>
    </row>
    <row r="26" spans="1:4" x14ac:dyDescent="0.25">
      <c r="A26" s="35">
        <v>21</v>
      </c>
      <c r="B26" s="31" t="s">
        <v>100</v>
      </c>
      <c r="C26" s="32" t="s">
        <v>351</v>
      </c>
      <c r="D26" s="33">
        <v>1105.32</v>
      </c>
    </row>
    <row r="27" spans="1:4" ht="24" x14ac:dyDescent="0.25">
      <c r="A27" s="35">
        <v>22</v>
      </c>
      <c r="B27" s="31" t="s">
        <v>352</v>
      </c>
      <c r="C27" s="32" t="s">
        <v>97</v>
      </c>
      <c r="D27" s="33">
        <v>500</v>
      </c>
    </row>
    <row r="28" spans="1:4" x14ac:dyDescent="0.25">
      <c r="A28" s="35">
        <v>23</v>
      </c>
      <c r="B28" s="31" t="s">
        <v>220</v>
      </c>
      <c r="C28" s="32" t="s">
        <v>49</v>
      </c>
      <c r="D28" s="33">
        <v>500</v>
      </c>
    </row>
    <row r="29" spans="1:4" x14ac:dyDescent="0.25">
      <c r="A29" s="35">
        <v>24</v>
      </c>
      <c r="B29" s="31" t="s">
        <v>353</v>
      </c>
      <c r="C29" s="32" t="s">
        <v>221</v>
      </c>
      <c r="D29" s="33">
        <v>420</v>
      </c>
    </row>
    <row r="30" spans="1:4" x14ac:dyDescent="0.25">
      <c r="A30" s="35">
        <v>25</v>
      </c>
      <c r="B30" s="31" t="s">
        <v>354</v>
      </c>
      <c r="C30" s="32" t="s">
        <v>49</v>
      </c>
      <c r="D30" s="33">
        <v>414</v>
      </c>
    </row>
    <row r="31" spans="1:4" x14ac:dyDescent="0.25">
      <c r="A31" s="35">
        <v>26</v>
      </c>
      <c r="B31" s="31" t="s">
        <v>355</v>
      </c>
      <c r="C31" s="32" t="s">
        <v>24</v>
      </c>
      <c r="D31" s="33">
        <v>297.60000000000002</v>
      </c>
    </row>
    <row r="32" spans="1:4" ht="24" x14ac:dyDescent="0.25">
      <c r="A32" s="35">
        <v>27</v>
      </c>
      <c r="B32" s="31" t="s">
        <v>189</v>
      </c>
      <c r="C32" s="32" t="s">
        <v>97</v>
      </c>
      <c r="D32" s="33">
        <v>200</v>
      </c>
    </row>
    <row r="33" spans="1:4" x14ac:dyDescent="0.25">
      <c r="A33" s="35">
        <v>28</v>
      </c>
      <c r="B33" s="31" t="s">
        <v>119</v>
      </c>
      <c r="C33" s="32" t="s">
        <v>120</v>
      </c>
      <c r="D33" s="33">
        <v>191.2</v>
      </c>
    </row>
    <row r="34" spans="1:4" x14ac:dyDescent="0.25">
      <c r="A34" s="35">
        <v>29</v>
      </c>
      <c r="B34" s="31" t="s">
        <v>356</v>
      </c>
      <c r="C34" s="32" t="s">
        <v>357</v>
      </c>
      <c r="D34" s="33">
        <v>155</v>
      </c>
    </row>
    <row r="35" spans="1:4" ht="24" x14ac:dyDescent="0.25">
      <c r="A35" s="35">
        <v>30</v>
      </c>
      <c r="B35" s="31" t="s">
        <v>189</v>
      </c>
      <c r="C35" s="32" t="s">
        <v>97</v>
      </c>
      <c r="D35" s="33">
        <v>150</v>
      </c>
    </row>
    <row r="36" spans="1:4" x14ac:dyDescent="0.25">
      <c r="A36" s="35">
        <v>31</v>
      </c>
      <c r="B36" s="31" t="s">
        <v>358</v>
      </c>
      <c r="C36" s="32" t="s">
        <v>287</v>
      </c>
      <c r="D36" s="33">
        <v>80</v>
      </c>
    </row>
    <row r="37" spans="1:4" x14ac:dyDescent="0.25">
      <c r="A37" s="35">
        <v>32</v>
      </c>
      <c r="B37" s="31" t="s">
        <v>122</v>
      </c>
      <c r="C37" s="32" t="s">
        <v>120</v>
      </c>
      <c r="D37" s="33">
        <v>54.83</v>
      </c>
    </row>
    <row r="38" spans="1:4" ht="24" x14ac:dyDescent="0.25">
      <c r="A38" s="35">
        <v>33</v>
      </c>
      <c r="B38" s="31" t="s">
        <v>50</v>
      </c>
      <c r="C38" s="32"/>
      <c r="D38" s="33">
        <v>200</v>
      </c>
    </row>
    <row r="39" spans="1:4" x14ac:dyDescent="0.25">
      <c r="A39" s="35">
        <v>34</v>
      </c>
      <c r="B39" s="31"/>
      <c r="C39" s="32"/>
      <c r="D39" s="33"/>
    </row>
    <row r="40" spans="1:4" ht="16.5" thickBot="1" x14ac:dyDescent="0.3">
      <c r="A40" s="57"/>
      <c r="B40" s="58"/>
      <c r="C40" s="59"/>
      <c r="D40" s="28">
        <f>SUM(D6:D39)</f>
        <v>447905.13999999996</v>
      </c>
    </row>
    <row r="41" spans="1:4" ht="15.75" x14ac:dyDescent="0.25">
      <c r="A41" s="18"/>
      <c r="B41" s="19"/>
      <c r="C41" s="20"/>
      <c r="D41" s="21"/>
    </row>
    <row r="42" spans="1:4" ht="15.75" x14ac:dyDescent="0.25">
      <c r="A42" s="18"/>
      <c r="B42" s="19"/>
      <c r="C42" s="20"/>
      <c r="D42" s="21"/>
    </row>
    <row r="43" spans="1:4" ht="15.75" x14ac:dyDescent="0.25">
      <c r="A43" s="18"/>
      <c r="B43" s="19"/>
      <c r="C43" s="20"/>
      <c r="D43" s="21"/>
    </row>
    <row r="44" spans="1:4" x14ac:dyDescent="0.25">
      <c r="A44" s="60" t="s">
        <v>10</v>
      </c>
      <c r="B44" s="61"/>
      <c r="C44" s="61"/>
      <c r="D44" s="62"/>
    </row>
    <row r="45" spans="1:4" ht="15.75" x14ac:dyDescent="0.25">
      <c r="A45" s="17"/>
      <c r="B45" s="22"/>
      <c r="C45" s="23"/>
      <c r="D45" s="24"/>
    </row>
    <row r="46" spans="1:4" ht="15.75" x14ac:dyDescent="0.25">
      <c r="A46" s="51" t="s">
        <v>359</v>
      </c>
      <c r="B46" s="52"/>
      <c r="C46" s="52"/>
      <c r="D46" s="53"/>
    </row>
    <row r="47" spans="1:4" x14ac:dyDescent="0.25">
      <c r="A47" s="2"/>
      <c r="B47" s="15"/>
      <c r="C47" s="15"/>
      <c r="D47" s="16"/>
    </row>
    <row r="48" spans="1:4" ht="15.75" x14ac:dyDescent="0.25">
      <c r="A48" s="9" t="s">
        <v>1</v>
      </c>
      <c r="B48" s="9" t="s">
        <v>2</v>
      </c>
      <c r="C48" s="10" t="s">
        <v>3</v>
      </c>
      <c r="D48" s="10" t="s">
        <v>4</v>
      </c>
    </row>
    <row r="49" spans="1:4" x14ac:dyDescent="0.25">
      <c r="A49" s="11"/>
      <c r="B49" s="1"/>
      <c r="C49" s="1" t="s">
        <v>196</v>
      </c>
      <c r="D49" s="12">
        <v>0</v>
      </c>
    </row>
    <row r="50" spans="1:4" x14ac:dyDescent="0.25">
      <c r="A50" s="11"/>
      <c r="B50" s="1"/>
      <c r="C50" s="1" t="s">
        <v>12</v>
      </c>
      <c r="D50" s="12">
        <v>4789.96</v>
      </c>
    </row>
    <row r="51" spans="1:4" x14ac:dyDescent="0.25">
      <c r="A51" s="11"/>
      <c r="B51" s="1"/>
      <c r="C51" s="1" t="s">
        <v>14</v>
      </c>
      <c r="D51" s="12">
        <v>0</v>
      </c>
    </row>
    <row r="52" spans="1:4" x14ac:dyDescent="0.25">
      <c r="A52" s="11"/>
      <c r="B52" s="1"/>
      <c r="C52" s="1" t="s">
        <v>13</v>
      </c>
      <c r="D52" s="12">
        <v>0</v>
      </c>
    </row>
    <row r="53" spans="1:4" x14ac:dyDescent="0.25">
      <c r="A53" s="11"/>
      <c r="B53" s="1"/>
      <c r="C53" s="1" t="s">
        <v>9</v>
      </c>
      <c r="D53" s="12">
        <v>0</v>
      </c>
    </row>
    <row r="54" spans="1:4" x14ac:dyDescent="0.25">
      <c r="A54" s="11"/>
      <c r="B54" s="1"/>
      <c r="C54" s="1" t="s">
        <v>40</v>
      </c>
      <c r="D54" s="12">
        <v>0</v>
      </c>
    </row>
    <row r="55" spans="1:4" x14ac:dyDescent="0.25">
      <c r="A55" s="11"/>
      <c r="B55" s="1"/>
      <c r="C55" s="1" t="s">
        <v>8</v>
      </c>
      <c r="D55" s="12">
        <v>0</v>
      </c>
    </row>
    <row r="56" spans="1:4" ht="15.75" thickBot="1" x14ac:dyDescent="0.3">
      <c r="A56" s="49" t="s">
        <v>6</v>
      </c>
      <c r="B56" s="50"/>
      <c r="C56" s="50"/>
      <c r="D56" s="13">
        <f>SUM(D49:D55)</f>
        <v>4789.96</v>
      </c>
    </row>
    <row r="57" spans="1:4" ht="15.75" thickBot="1" x14ac:dyDescent="0.3">
      <c r="A57" s="5" t="s">
        <v>7</v>
      </c>
      <c r="B57" s="6"/>
      <c r="C57" s="6"/>
      <c r="D57" s="14">
        <f>SUM(D40+D56)</f>
        <v>452695.1</v>
      </c>
    </row>
    <row r="215" ht="15.75" customHeight="1" x14ac:dyDescent="0.25"/>
    <row r="379" ht="27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95" ht="39.75" customHeight="1" x14ac:dyDescent="0.25"/>
  </sheetData>
  <mergeCells count="6">
    <mergeCell ref="A56:C56"/>
    <mergeCell ref="A1:D1"/>
    <mergeCell ref="A3:D3"/>
    <mergeCell ref="A40:C40"/>
    <mergeCell ref="A44:D44"/>
    <mergeCell ref="A46:D4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51"/>
  <sheetViews>
    <sheetView topLeftCell="A14" workbookViewId="0">
      <selection activeCell="A33" sqref="A33:C33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443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20</v>
      </c>
      <c r="C6" s="32" t="s">
        <v>21</v>
      </c>
      <c r="D6" s="33">
        <v>8381.07</v>
      </c>
    </row>
    <row r="7" spans="1:4" x14ac:dyDescent="0.25">
      <c r="A7" s="35">
        <v>2</v>
      </c>
      <c r="B7" s="31" t="s">
        <v>25</v>
      </c>
      <c r="C7" s="32"/>
      <c r="D7" s="33">
        <v>1759.53</v>
      </c>
    </row>
    <row r="8" spans="1:4" x14ac:dyDescent="0.25">
      <c r="A8" s="35">
        <v>3</v>
      </c>
      <c r="B8" s="31" t="s">
        <v>445</v>
      </c>
      <c r="C8" s="32" t="s">
        <v>21</v>
      </c>
      <c r="D8" s="33">
        <v>346</v>
      </c>
    </row>
    <row r="9" spans="1:4" x14ac:dyDescent="0.25">
      <c r="A9" s="35">
        <v>4</v>
      </c>
      <c r="B9" s="31" t="s">
        <v>263</v>
      </c>
      <c r="C9" s="32" t="s">
        <v>21</v>
      </c>
      <c r="D9" s="33">
        <v>164678.29999999999</v>
      </c>
    </row>
    <row r="10" spans="1:4" x14ac:dyDescent="0.25">
      <c r="A10" s="35">
        <v>5</v>
      </c>
      <c r="B10" s="31" t="s">
        <v>446</v>
      </c>
      <c r="C10" s="32" t="s">
        <v>21</v>
      </c>
      <c r="D10" s="33">
        <v>6345.4</v>
      </c>
    </row>
    <row r="11" spans="1:4" x14ac:dyDescent="0.25">
      <c r="A11" s="35">
        <v>6</v>
      </c>
      <c r="B11" s="31" t="s">
        <v>171</v>
      </c>
      <c r="C11" s="32" t="s">
        <v>21</v>
      </c>
      <c r="D11" s="33">
        <v>52330.62</v>
      </c>
    </row>
    <row r="12" spans="1:4" x14ac:dyDescent="0.25">
      <c r="A12" s="35">
        <v>7</v>
      </c>
      <c r="B12" s="31" t="s">
        <v>447</v>
      </c>
      <c r="C12" s="32" t="s">
        <v>134</v>
      </c>
      <c r="D12" s="33">
        <v>15120</v>
      </c>
    </row>
    <row r="13" spans="1:4" x14ac:dyDescent="0.25">
      <c r="A13" s="35">
        <v>8</v>
      </c>
      <c r="B13" s="31" t="s">
        <v>448</v>
      </c>
      <c r="C13" s="32" t="s">
        <v>49</v>
      </c>
      <c r="D13" s="33">
        <v>10000</v>
      </c>
    </row>
    <row r="14" spans="1:4" x14ac:dyDescent="0.25">
      <c r="A14" s="35">
        <v>9</v>
      </c>
      <c r="B14" s="31" t="s">
        <v>65</v>
      </c>
      <c r="C14" s="32" t="s">
        <v>24</v>
      </c>
      <c r="D14" s="33">
        <v>6460.16</v>
      </c>
    </row>
    <row r="15" spans="1:4" x14ac:dyDescent="0.25">
      <c r="A15" s="35">
        <v>10</v>
      </c>
      <c r="B15" s="31" t="s">
        <v>171</v>
      </c>
      <c r="C15" s="32" t="s">
        <v>24</v>
      </c>
      <c r="D15" s="33">
        <v>6098.04</v>
      </c>
    </row>
    <row r="16" spans="1:4" x14ac:dyDescent="0.25">
      <c r="A16" s="35">
        <v>11</v>
      </c>
      <c r="B16" s="31" t="s">
        <v>449</v>
      </c>
      <c r="C16" s="32" t="s">
        <v>24</v>
      </c>
      <c r="D16" s="33">
        <v>1700</v>
      </c>
    </row>
    <row r="17" spans="1:4" x14ac:dyDescent="0.25">
      <c r="A17" s="35">
        <v>12</v>
      </c>
      <c r="B17" s="31" t="s">
        <v>450</v>
      </c>
      <c r="C17" s="32" t="s">
        <v>291</v>
      </c>
      <c r="D17" s="33">
        <v>1100</v>
      </c>
    </row>
    <row r="18" spans="1:4" x14ac:dyDescent="0.25">
      <c r="A18" s="35">
        <v>13</v>
      </c>
      <c r="B18" s="31" t="s">
        <v>451</v>
      </c>
      <c r="C18" s="32" t="s">
        <v>49</v>
      </c>
      <c r="D18" s="33">
        <v>900</v>
      </c>
    </row>
    <row r="19" spans="1:4" x14ac:dyDescent="0.25">
      <c r="A19" s="35">
        <v>14</v>
      </c>
      <c r="B19" s="31" t="s">
        <v>452</v>
      </c>
      <c r="C19" s="32" t="s">
        <v>291</v>
      </c>
      <c r="D19" s="33">
        <v>650</v>
      </c>
    </row>
    <row r="20" spans="1:4" ht="24" x14ac:dyDescent="0.25">
      <c r="A20" s="35">
        <v>15</v>
      </c>
      <c r="B20" s="31" t="s">
        <v>300</v>
      </c>
      <c r="C20" s="32" t="s">
        <v>291</v>
      </c>
      <c r="D20" s="33">
        <v>650</v>
      </c>
    </row>
    <row r="21" spans="1:4" x14ac:dyDescent="0.25">
      <c r="A21" s="35">
        <v>16</v>
      </c>
      <c r="B21" s="31" t="s">
        <v>174</v>
      </c>
      <c r="C21" s="32" t="s">
        <v>21</v>
      </c>
      <c r="D21" s="33">
        <v>614.79</v>
      </c>
    </row>
    <row r="22" spans="1:4" x14ac:dyDescent="0.25">
      <c r="A22" s="35">
        <v>17</v>
      </c>
      <c r="B22" s="31" t="s">
        <v>318</v>
      </c>
      <c r="C22" s="32" t="s">
        <v>291</v>
      </c>
      <c r="D22" s="33">
        <v>600</v>
      </c>
    </row>
    <row r="23" spans="1:4" x14ac:dyDescent="0.25">
      <c r="A23" s="35">
        <v>18</v>
      </c>
      <c r="B23" s="31" t="s">
        <v>453</v>
      </c>
      <c r="C23" s="32" t="s">
        <v>49</v>
      </c>
      <c r="D23" s="33">
        <v>320</v>
      </c>
    </row>
    <row r="24" spans="1:4" x14ac:dyDescent="0.25">
      <c r="A24" s="35">
        <v>19</v>
      </c>
      <c r="B24" s="31" t="s">
        <v>454</v>
      </c>
      <c r="C24" s="32" t="s">
        <v>49</v>
      </c>
      <c r="D24" s="33">
        <v>300</v>
      </c>
    </row>
    <row r="25" spans="1:4" x14ac:dyDescent="0.25">
      <c r="A25" s="35">
        <v>20</v>
      </c>
      <c r="B25" s="31" t="s">
        <v>455</v>
      </c>
      <c r="C25" s="32" t="s">
        <v>291</v>
      </c>
      <c r="D25" s="33">
        <v>300</v>
      </c>
    </row>
    <row r="26" spans="1:4" x14ac:dyDescent="0.25">
      <c r="A26" s="35">
        <v>21</v>
      </c>
      <c r="B26" s="31" t="s">
        <v>456</v>
      </c>
      <c r="C26" s="32" t="s">
        <v>49</v>
      </c>
      <c r="D26" s="33">
        <v>250</v>
      </c>
    </row>
    <row r="27" spans="1:4" x14ac:dyDescent="0.25">
      <c r="A27" s="35">
        <v>22</v>
      </c>
      <c r="B27" s="31" t="s">
        <v>457</v>
      </c>
      <c r="C27" s="32" t="s">
        <v>291</v>
      </c>
      <c r="D27" s="33">
        <v>220</v>
      </c>
    </row>
    <row r="28" spans="1:4" x14ac:dyDescent="0.25">
      <c r="A28" s="35">
        <v>23</v>
      </c>
      <c r="B28" s="31" t="s">
        <v>458</v>
      </c>
      <c r="C28" s="32" t="s">
        <v>291</v>
      </c>
      <c r="D28" s="33">
        <v>180</v>
      </c>
    </row>
    <row r="29" spans="1:4" ht="24" x14ac:dyDescent="0.25">
      <c r="A29" s="35">
        <v>24</v>
      </c>
      <c r="B29" s="31" t="s">
        <v>34</v>
      </c>
      <c r="C29" s="32" t="s">
        <v>35</v>
      </c>
      <c r="D29" s="33">
        <v>50</v>
      </c>
    </row>
    <row r="30" spans="1:4" x14ac:dyDescent="0.25">
      <c r="A30" s="35">
        <v>25</v>
      </c>
      <c r="B30" s="31" t="s">
        <v>334</v>
      </c>
      <c r="C30" s="32" t="s">
        <v>24</v>
      </c>
      <c r="D30" s="33">
        <v>44.46</v>
      </c>
    </row>
    <row r="31" spans="1:4" x14ac:dyDescent="0.25">
      <c r="A31" s="35"/>
      <c r="B31" s="31"/>
      <c r="C31" s="32"/>
      <c r="D31" s="33"/>
    </row>
    <row r="32" spans="1:4" x14ac:dyDescent="0.25">
      <c r="A32" s="35"/>
      <c r="B32" s="31"/>
      <c r="C32" s="32"/>
      <c r="D32" s="33"/>
    </row>
    <row r="33" spans="1:4" ht="16.5" thickBot="1" x14ac:dyDescent="0.3">
      <c r="A33" s="57" t="s">
        <v>11</v>
      </c>
      <c r="B33" s="58"/>
      <c r="C33" s="59"/>
      <c r="D33" s="28">
        <f>SUM(D6:D32)</f>
        <v>279398.36999999994</v>
      </c>
    </row>
    <row r="34" spans="1:4" ht="15.75" x14ac:dyDescent="0.25">
      <c r="A34" s="18"/>
      <c r="B34" s="19"/>
      <c r="C34" s="20"/>
      <c r="D34" s="21"/>
    </row>
    <row r="35" spans="1:4" ht="15.75" x14ac:dyDescent="0.25">
      <c r="A35" s="18"/>
      <c r="B35" s="19"/>
      <c r="C35" s="20"/>
      <c r="D35" s="21"/>
    </row>
    <row r="36" spans="1:4" ht="15.75" x14ac:dyDescent="0.25">
      <c r="A36" s="18"/>
      <c r="B36" s="19"/>
      <c r="C36" s="20"/>
      <c r="D36" s="21"/>
    </row>
    <row r="37" spans="1:4" x14ac:dyDescent="0.25">
      <c r="A37" s="60" t="s">
        <v>10</v>
      </c>
      <c r="B37" s="61"/>
      <c r="C37" s="61"/>
      <c r="D37" s="62"/>
    </row>
    <row r="38" spans="1:4" ht="15.75" x14ac:dyDescent="0.25">
      <c r="A38" s="17"/>
      <c r="B38" s="22"/>
      <c r="C38" s="23"/>
      <c r="D38" s="24"/>
    </row>
    <row r="39" spans="1:4" ht="15.75" x14ac:dyDescent="0.25">
      <c r="A39" s="51" t="s">
        <v>444</v>
      </c>
      <c r="B39" s="52"/>
      <c r="C39" s="52"/>
      <c r="D39" s="53"/>
    </row>
    <row r="40" spans="1:4" x14ac:dyDescent="0.25">
      <c r="A40" s="2"/>
      <c r="B40" s="15"/>
      <c r="C40" s="15"/>
      <c r="D40" s="16"/>
    </row>
    <row r="41" spans="1:4" ht="15.75" x14ac:dyDescent="0.25">
      <c r="A41" s="9" t="s">
        <v>1</v>
      </c>
      <c r="B41" s="9" t="s">
        <v>2</v>
      </c>
      <c r="C41" s="10" t="s">
        <v>3</v>
      </c>
      <c r="D41" s="10" t="s">
        <v>4</v>
      </c>
    </row>
    <row r="42" spans="1:4" x14ac:dyDescent="0.25">
      <c r="A42" s="11"/>
      <c r="B42" s="1"/>
      <c r="C42" s="1" t="s">
        <v>196</v>
      </c>
      <c r="D42" s="12">
        <v>0</v>
      </c>
    </row>
    <row r="43" spans="1:4" x14ac:dyDescent="0.25">
      <c r="A43" s="11"/>
      <c r="B43" s="1"/>
      <c r="C43" s="1" t="s">
        <v>12</v>
      </c>
      <c r="D43" s="12">
        <v>0</v>
      </c>
    </row>
    <row r="44" spans="1:4" x14ac:dyDescent="0.25">
      <c r="A44" s="11"/>
      <c r="B44" s="1"/>
      <c r="C44" s="1" t="s">
        <v>14</v>
      </c>
      <c r="D44" s="12">
        <v>0</v>
      </c>
    </row>
    <row r="45" spans="1:4" x14ac:dyDescent="0.25">
      <c r="A45" s="11"/>
      <c r="B45" s="1"/>
      <c r="C45" s="1" t="s">
        <v>13</v>
      </c>
      <c r="D45" s="12">
        <v>0</v>
      </c>
    </row>
    <row r="46" spans="1:4" x14ac:dyDescent="0.25">
      <c r="A46" s="11"/>
      <c r="B46" s="1"/>
      <c r="C46" s="1" t="s">
        <v>9</v>
      </c>
      <c r="D46" s="12">
        <v>0</v>
      </c>
    </row>
    <row r="47" spans="1:4" x14ac:dyDescent="0.25">
      <c r="A47" s="11"/>
      <c r="B47" s="1"/>
      <c r="C47" s="1" t="s">
        <v>40</v>
      </c>
      <c r="D47" s="12">
        <v>0</v>
      </c>
    </row>
    <row r="48" spans="1:4" x14ac:dyDescent="0.25">
      <c r="A48" s="11"/>
      <c r="B48" s="1"/>
      <c r="C48" s="1" t="s">
        <v>8</v>
      </c>
      <c r="D48" s="12">
        <v>0</v>
      </c>
    </row>
    <row r="49" spans="1:4" ht="15.75" thickBot="1" x14ac:dyDescent="0.3">
      <c r="A49" s="49" t="s">
        <v>6</v>
      </c>
      <c r="B49" s="50"/>
      <c r="C49" s="50"/>
      <c r="D49" s="13">
        <f>SUM(D42:D48)</f>
        <v>0</v>
      </c>
    </row>
    <row r="50" spans="1:4" ht="15.75" thickBot="1" x14ac:dyDescent="0.3">
      <c r="A50" s="5" t="s">
        <v>7</v>
      </c>
      <c r="B50" s="6"/>
      <c r="C50" s="6"/>
      <c r="D50" s="14">
        <f>SUM(D33+D49)</f>
        <v>279398.36999999994</v>
      </c>
    </row>
    <row r="171" ht="15.75" customHeight="1" x14ac:dyDescent="0.25"/>
    <row r="335" ht="27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51" ht="39.75" customHeight="1" x14ac:dyDescent="0.25"/>
  </sheetData>
  <mergeCells count="6">
    <mergeCell ref="A49:C49"/>
    <mergeCell ref="A1:D1"/>
    <mergeCell ref="A3:D3"/>
    <mergeCell ref="A33:C33"/>
    <mergeCell ref="A37:D37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70"/>
  <sheetViews>
    <sheetView topLeftCell="A4" workbookViewId="0">
      <selection activeCell="D9" sqref="D9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459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 t="s">
        <v>462</v>
      </c>
      <c r="B6" s="31" t="s">
        <v>25</v>
      </c>
      <c r="C6" s="32"/>
      <c r="D6" s="33">
        <v>28663.360000000001</v>
      </c>
    </row>
    <row r="7" spans="1:4" x14ac:dyDescent="0.25">
      <c r="A7" s="35" t="s">
        <v>463</v>
      </c>
      <c r="B7" s="31" t="s">
        <v>341</v>
      </c>
      <c r="C7" s="32" t="s">
        <v>64</v>
      </c>
      <c r="D7" s="33">
        <v>18000</v>
      </c>
    </row>
    <row r="8" spans="1:4" x14ac:dyDescent="0.25">
      <c r="A8" s="35" t="s">
        <v>464</v>
      </c>
      <c r="B8" s="31" t="s">
        <v>20</v>
      </c>
      <c r="C8" s="32" t="s">
        <v>212</v>
      </c>
      <c r="D8" s="33">
        <v>44477.95</v>
      </c>
    </row>
    <row r="9" spans="1:4" x14ac:dyDescent="0.25">
      <c r="A9" s="35"/>
      <c r="B9" s="31"/>
      <c r="C9" s="32"/>
      <c r="D9" s="33"/>
    </row>
    <row r="10" spans="1:4" x14ac:dyDescent="0.25">
      <c r="A10" s="35"/>
      <c r="B10" s="1"/>
      <c r="C10" s="1"/>
      <c r="D10" s="1"/>
    </row>
    <row r="11" spans="1:4" ht="15.75" x14ac:dyDescent="0.25">
      <c r="A11" s="65" t="s">
        <v>11</v>
      </c>
      <c r="B11" s="65"/>
      <c r="C11" s="65"/>
      <c r="D11" s="36">
        <f>SUM(D6:D9)</f>
        <v>91141.31</v>
      </c>
    </row>
    <row r="12" spans="1:4" ht="15.75" x14ac:dyDescent="0.25">
      <c r="A12" s="18"/>
      <c r="B12" s="19"/>
      <c r="C12" s="20"/>
      <c r="D12" s="21"/>
    </row>
    <row r="13" spans="1:4" ht="15.75" x14ac:dyDescent="0.25">
      <c r="A13" s="18"/>
      <c r="B13" s="19"/>
      <c r="C13" s="20"/>
      <c r="D13" s="21"/>
    </row>
    <row r="14" spans="1:4" ht="15.75" x14ac:dyDescent="0.25">
      <c r="A14" s="18"/>
      <c r="B14" s="19"/>
      <c r="C14" s="20"/>
      <c r="D14" s="21"/>
    </row>
    <row r="15" spans="1:4" x14ac:dyDescent="0.25">
      <c r="A15" s="60" t="s">
        <v>10</v>
      </c>
      <c r="B15" s="61"/>
      <c r="C15" s="61"/>
      <c r="D15" s="62"/>
    </row>
    <row r="16" spans="1:4" ht="15.75" x14ac:dyDescent="0.25">
      <c r="A16" s="17"/>
      <c r="B16" s="22"/>
      <c r="C16" s="23"/>
      <c r="D16" s="24"/>
    </row>
    <row r="17" spans="1:4" ht="15.75" x14ac:dyDescent="0.25">
      <c r="A17" s="51" t="s">
        <v>460</v>
      </c>
      <c r="B17" s="52"/>
      <c r="C17" s="52"/>
      <c r="D17" s="53"/>
    </row>
    <row r="18" spans="1:4" x14ac:dyDescent="0.25">
      <c r="A18" s="2"/>
      <c r="B18" s="15"/>
      <c r="C18" s="15"/>
      <c r="D18" s="16"/>
    </row>
    <row r="19" spans="1:4" ht="15.75" x14ac:dyDescent="0.25">
      <c r="A19" s="9" t="s">
        <v>1</v>
      </c>
      <c r="B19" s="9" t="s">
        <v>2</v>
      </c>
      <c r="C19" s="10" t="s">
        <v>3</v>
      </c>
      <c r="D19" s="10" t="s">
        <v>4</v>
      </c>
    </row>
    <row r="20" spans="1:4" x14ac:dyDescent="0.25">
      <c r="A20" s="11"/>
      <c r="B20" s="1"/>
      <c r="C20" s="1" t="s">
        <v>196</v>
      </c>
      <c r="D20" s="12">
        <v>0</v>
      </c>
    </row>
    <row r="21" spans="1:4" x14ac:dyDescent="0.25">
      <c r="A21" s="11"/>
      <c r="B21" s="1"/>
      <c r="C21" s="1" t="s">
        <v>12</v>
      </c>
      <c r="D21" s="12">
        <v>0</v>
      </c>
    </row>
    <row r="22" spans="1:4" x14ac:dyDescent="0.25">
      <c r="A22" s="11"/>
      <c r="B22" s="1"/>
      <c r="C22" s="1" t="s">
        <v>14</v>
      </c>
      <c r="D22" s="12">
        <v>0</v>
      </c>
    </row>
    <row r="23" spans="1:4" x14ac:dyDescent="0.25">
      <c r="A23" s="11"/>
      <c r="B23" s="1"/>
      <c r="C23" s="1" t="s">
        <v>13</v>
      </c>
      <c r="D23" s="12">
        <v>0</v>
      </c>
    </row>
    <row r="24" spans="1:4" x14ac:dyDescent="0.25">
      <c r="A24" s="11"/>
      <c r="B24" s="1"/>
      <c r="C24" s="1" t="s">
        <v>461</v>
      </c>
      <c r="D24" s="12">
        <v>0</v>
      </c>
    </row>
    <row r="25" spans="1:4" x14ac:dyDescent="0.25">
      <c r="A25" s="11"/>
      <c r="B25" s="1"/>
      <c r="C25" s="1" t="s">
        <v>40</v>
      </c>
      <c r="D25" s="12">
        <v>0</v>
      </c>
    </row>
    <row r="26" spans="1:4" x14ac:dyDescent="0.25">
      <c r="A26" s="11"/>
      <c r="B26" s="1"/>
      <c r="C26" s="1" t="s">
        <v>8</v>
      </c>
      <c r="D26" s="12">
        <v>0</v>
      </c>
    </row>
    <row r="27" spans="1:4" ht="15.75" thickBot="1" x14ac:dyDescent="0.3">
      <c r="A27" s="49" t="s">
        <v>6</v>
      </c>
      <c r="B27" s="50"/>
      <c r="C27" s="50"/>
      <c r="D27" s="13">
        <f>SUM(D20:D26)</f>
        <v>0</v>
      </c>
    </row>
    <row r="28" spans="1:4" ht="15.75" thickBot="1" x14ac:dyDescent="0.3">
      <c r="A28" s="5" t="s">
        <v>7</v>
      </c>
      <c r="B28" s="6"/>
      <c r="C28" s="6"/>
      <c r="D28" s="14">
        <f>SUM(D11+D27)</f>
        <v>91141.31</v>
      </c>
    </row>
    <row r="190" ht="15.75" customHeight="1" x14ac:dyDescent="0.25"/>
    <row r="354" ht="27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70" ht="39.75" customHeight="1" x14ac:dyDescent="0.25"/>
  </sheetData>
  <mergeCells count="6">
    <mergeCell ref="A27:C27"/>
    <mergeCell ref="A1:D1"/>
    <mergeCell ref="A3:D3"/>
    <mergeCell ref="A11:C11"/>
    <mergeCell ref="A15:D15"/>
    <mergeCell ref="A17:D1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69"/>
  <sheetViews>
    <sheetView topLeftCell="A82" workbookViewId="0">
      <selection activeCell="D12" sqref="D12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255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20</v>
      </c>
      <c r="C6" s="32" t="s">
        <v>21</v>
      </c>
      <c r="D6" s="33">
        <v>20011.53</v>
      </c>
    </row>
    <row r="7" spans="1:4" ht="24" x14ac:dyDescent="0.25">
      <c r="A7" s="35">
        <v>2</v>
      </c>
      <c r="B7" s="31" t="s">
        <v>34</v>
      </c>
      <c r="C7" s="32" t="s">
        <v>257</v>
      </c>
      <c r="D7" s="33">
        <v>634.66999999999996</v>
      </c>
    </row>
    <row r="8" spans="1:4" x14ac:dyDescent="0.25">
      <c r="A8" s="35">
        <v>3</v>
      </c>
      <c r="B8" s="31" t="s">
        <v>258</v>
      </c>
      <c r="C8" s="32" t="s">
        <v>21</v>
      </c>
      <c r="D8" s="33">
        <v>1770</v>
      </c>
    </row>
    <row r="9" spans="1:4" ht="24" x14ac:dyDescent="0.25">
      <c r="A9" s="35">
        <v>4</v>
      </c>
      <c r="B9" s="31" t="s">
        <v>98</v>
      </c>
      <c r="C9" s="32" t="s">
        <v>259</v>
      </c>
      <c r="D9" s="33">
        <v>13156.24</v>
      </c>
    </row>
    <row r="10" spans="1:4" x14ac:dyDescent="0.25">
      <c r="A10" s="35">
        <v>5</v>
      </c>
      <c r="B10" s="31" t="s">
        <v>25</v>
      </c>
      <c r="C10" s="32"/>
      <c r="D10" s="33">
        <v>79</v>
      </c>
    </row>
    <row r="11" spans="1:4" ht="24" x14ac:dyDescent="0.25">
      <c r="A11" s="35"/>
      <c r="B11" s="31" t="s">
        <v>260</v>
      </c>
      <c r="C11" s="32"/>
      <c r="D11" s="33">
        <v>2499.9899999999998</v>
      </c>
    </row>
    <row r="12" spans="1:4" ht="24" x14ac:dyDescent="0.25">
      <c r="A12" s="35">
        <v>6</v>
      </c>
      <c r="B12" s="31" t="s">
        <v>98</v>
      </c>
      <c r="C12" s="32" t="s">
        <v>261</v>
      </c>
      <c r="D12" s="33"/>
    </row>
    <row r="13" spans="1:4" x14ac:dyDescent="0.25">
      <c r="A13" s="35">
        <v>7</v>
      </c>
      <c r="B13" s="31" t="s">
        <v>169</v>
      </c>
      <c r="C13" s="32" t="s">
        <v>21</v>
      </c>
      <c r="D13" s="33">
        <v>6272.05</v>
      </c>
    </row>
    <row r="14" spans="1:4" x14ac:dyDescent="0.25">
      <c r="A14" s="35">
        <v>8</v>
      </c>
      <c r="B14" s="31" t="s">
        <v>43</v>
      </c>
      <c r="C14" s="32" t="s">
        <v>262</v>
      </c>
      <c r="D14" s="33">
        <v>161890.5</v>
      </c>
    </row>
    <row r="15" spans="1:4" x14ac:dyDescent="0.25">
      <c r="A15" s="35">
        <v>9</v>
      </c>
      <c r="B15" s="31" t="s">
        <v>110</v>
      </c>
      <c r="C15" s="32" t="s">
        <v>24</v>
      </c>
      <c r="D15" s="33">
        <v>100000.01</v>
      </c>
    </row>
    <row r="16" spans="1:4" x14ac:dyDescent="0.25">
      <c r="A16" s="35">
        <v>10</v>
      </c>
      <c r="B16" s="31" t="s">
        <v>240</v>
      </c>
      <c r="C16" s="32" t="s">
        <v>24</v>
      </c>
      <c r="D16" s="33">
        <v>98903.65</v>
      </c>
    </row>
    <row r="17" spans="1:4" x14ac:dyDescent="0.25">
      <c r="A17" s="35">
        <v>11</v>
      </c>
      <c r="B17" s="31" t="s">
        <v>80</v>
      </c>
      <c r="C17" s="32" t="s">
        <v>24</v>
      </c>
      <c r="D17" s="33">
        <v>55870.03</v>
      </c>
    </row>
    <row r="18" spans="1:4" x14ac:dyDescent="0.25">
      <c r="A18" s="35">
        <v>12</v>
      </c>
      <c r="B18" s="31" t="s">
        <v>59</v>
      </c>
      <c r="C18" s="32" t="s">
        <v>49</v>
      </c>
      <c r="D18" s="33">
        <v>64866.15</v>
      </c>
    </row>
    <row r="19" spans="1:4" x14ac:dyDescent="0.25">
      <c r="A19" s="35">
        <v>13</v>
      </c>
      <c r="B19" s="31" t="s">
        <v>263</v>
      </c>
      <c r="C19" s="32" t="s">
        <v>24</v>
      </c>
      <c r="D19" s="33">
        <v>36083.39</v>
      </c>
    </row>
    <row r="20" spans="1:4" x14ac:dyDescent="0.25">
      <c r="A20" s="35">
        <v>14</v>
      </c>
      <c r="B20" s="31" t="s">
        <v>65</v>
      </c>
      <c r="C20" s="32" t="s">
        <v>24</v>
      </c>
      <c r="D20" s="33">
        <v>34899.58</v>
      </c>
    </row>
    <row r="21" spans="1:4" x14ac:dyDescent="0.25">
      <c r="A21" s="35">
        <v>15</v>
      </c>
      <c r="B21" s="31" t="s">
        <v>218</v>
      </c>
      <c r="C21" s="32" t="s">
        <v>24</v>
      </c>
      <c r="D21" s="33">
        <v>12630.15</v>
      </c>
    </row>
    <row r="22" spans="1:4" x14ac:dyDescent="0.25">
      <c r="A22" s="35">
        <v>16</v>
      </c>
      <c r="B22" s="31" t="s">
        <v>109</v>
      </c>
      <c r="C22" s="32" t="s">
        <v>49</v>
      </c>
      <c r="D22" s="33">
        <v>10000</v>
      </c>
    </row>
    <row r="23" spans="1:4" x14ac:dyDescent="0.25">
      <c r="A23" s="35">
        <v>17</v>
      </c>
      <c r="B23" s="31" t="s">
        <v>264</v>
      </c>
      <c r="C23" s="32" t="s">
        <v>49</v>
      </c>
      <c r="D23" s="33">
        <v>9980.1</v>
      </c>
    </row>
    <row r="24" spans="1:4" x14ac:dyDescent="0.25">
      <c r="A24" s="35">
        <v>18</v>
      </c>
      <c r="B24" s="31" t="s">
        <v>126</v>
      </c>
      <c r="C24" s="32" t="s">
        <v>24</v>
      </c>
      <c r="D24" s="33">
        <v>8400</v>
      </c>
    </row>
    <row r="25" spans="1:4" x14ac:dyDescent="0.25">
      <c r="A25" s="35">
        <v>19</v>
      </c>
      <c r="B25" s="31" t="s">
        <v>110</v>
      </c>
      <c r="C25" s="32" t="s">
        <v>24</v>
      </c>
      <c r="D25" s="33">
        <v>6016.22</v>
      </c>
    </row>
    <row r="26" spans="1:4" x14ac:dyDescent="0.25">
      <c r="A26" s="35">
        <v>20</v>
      </c>
      <c r="B26" s="31" t="s">
        <v>265</v>
      </c>
      <c r="C26" s="32" t="s">
        <v>29</v>
      </c>
      <c r="D26" s="33">
        <v>5646</v>
      </c>
    </row>
    <row r="27" spans="1:4" x14ac:dyDescent="0.25">
      <c r="A27" s="35">
        <v>21</v>
      </c>
      <c r="B27" s="31" t="s">
        <v>266</v>
      </c>
      <c r="C27" s="32" t="s">
        <v>49</v>
      </c>
      <c r="D27" s="33">
        <v>5000</v>
      </c>
    </row>
    <row r="28" spans="1:4" x14ac:dyDescent="0.25">
      <c r="A28" s="35">
        <v>21</v>
      </c>
      <c r="B28" s="31" t="s">
        <v>267</v>
      </c>
      <c r="C28" s="32" t="s">
        <v>24</v>
      </c>
      <c r="D28" s="33">
        <v>8353.7999999999993</v>
      </c>
    </row>
    <row r="29" spans="1:4" x14ac:dyDescent="0.25">
      <c r="A29" s="35">
        <v>23</v>
      </c>
      <c r="B29" s="31" t="s">
        <v>110</v>
      </c>
      <c r="C29" s="32" t="s">
        <v>24</v>
      </c>
      <c r="D29" s="33">
        <v>4645.3</v>
      </c>
    </row>
    <row r="30" spans="1:4" x14ac:dyDescent="0.25">
      <c r="A30" s="35">
        <v>23</v>
      </c>
      <c r="B30" s="31" t="s">
        <v>268</v>
      </c>
      <c r="C30" s="32" t="s">
        <v>49</v>
      </c>
      <c r="D30" s="33">
        <v>4000</v>
      </c>
    </row>
    <row r="31" spans="1:4" x14ac:dyDescent="0.25">
      <c r="A31" s="35">
        <v>24</v>
      </c>
      <c r="B31" s="31" t="s">
        <v>269</v>
      </c>
      <c r="C31" s="32" t="s">
        <v>24</v>
      </c>
      <c r="D31" s="33">
        <v>3210.7</v>
      </c>
    </row>
    <row r="32" spans="1:4" x14ac:dyDescent="0.25">
      <c r="A32" s="35">
        <v>25</v>
      </c>
      <c r="B32" s="31" t="s">
        <v>270</v>
      </c>
      <c r="C32" s="32" t="s">
        <v>49</v>
      </c>
      <c r="D32" s="33">
        <v>3000</v>
      </c>
    </row>
    <row r="33" spans="1:4" x14ac:dyDescent="0.25">
      <c r="A33" s="35">
        <v>26</v>
      </c>
      <c r="B33" s="31" t="s">
        <v>271</v>
      </c>
      <c r="C33" s="32" t="s">
        <v>221</v>
      </c>
      <c r="D33" s="33">
        <v>2755.92</v>
      </c>
    </row>
    <row r="34" spans="1:4" x14ac:dyDescent="0.25">
      <c r="A34" s="35">
        <v>27</v>
      </c>
      <c r="B34" s="31" t="s">
        <v>80</v>
      </c>
      <c r="C34" s="32" t="s">
        <v>24</v>
      </c>
      <c r="D34" s="33">
        <v>2305.98</v>
      </c>
    </row>
    <row r="35" spans="1:4" x14ac:dyDescent="0.25">
      <c r="A35" s="35">
        <v>28</v>
      </c>
      <c r="B35" s="31" t="s">
        <v>272</v>
      </c>
      <c r="C35" s="32" t="s">
        <v>29</v>
      </c>
      <c r="D35" s="33">
        <v>2172.33</v>
      </c>
    </row>
    <row r="36" spans="1:4" x14ac:dyDescent="0.25">
      <c r="A36" s="35">
        <v>29</v>
      </c>
      <c r="B36" s="31" t="s">
        <v>273</v>
      </c>
      <c r="C36" s="32" t="s">
        <v>274</v>
      </c>
      <c r="D36" s="33">
        <v>2000</v>
      </c>
    </row>
    <row r="37" spans="1:4" x14ac:dyDescent="0.25">
      <c r="A37" s="35">
        <v>30</v>
      </c>
      <c r="B37" s="31" t="s">
        <v>275</v>
      </c>
      <c r="C37" s="32" t="s">
        <v>39</v>
      </c>
      <c r="D37" s="33">
        <v>2000</v>
      </c>
    </row>
    <row r="38" spans="1:4" x14ac:dyDescent="0.25">
      <c r="A38" s="35">
        <v>31</v>
      </c>
      <c r="B38" s="31" t="s">
        <v>276</v>
      </c>
      <c r="C38" s="32" t="s">
        <v>49</v>
      </c>
      <c r="D38" s="33">
        <v>2000</v>
      </c>
    </row>
    <row r="39" spans="1:4" x14ac:dyDescent="0.25">
      <c r="A39" s="35">
        <v>32</v>
      </c>
      <c r="B39" s="31" t="s">
        <v>277</v>
      </c>
      <c r="C39" s="32" t="s">
        <v>49</v>
      </c>
      <c r="D39" s="33">
        <v>2000</v>
      </c>
    </row>
    <row r="40" spans="1:4" ht="24" x14ac:dyDescent="0.25">
      <c r="A40" s="35">
        <v>33</v>
      </c>
      <c r="B40" s="31" t="s">
        <v>278</v>
      </c>
      <c r="C40" s="32" t="s">
        <v>262</v>
      </c>
      <c r="D40" s="33">
        <v>2000</v>
      </c>
    </row>
    <row r="41" spans="1:4" x14ac:dyDescent="0.25">
      <c r="A41" s="35">
        <v>34</v>
      </c>
      <c r="B41" s="31" t="s">
        <v>279</v>
      </c>
      <c r="C41" s="32" t="s">
        <v>24</v>
      </c>
      <c r="D41" s="33">
        <v>1725.75</v>
      </c>
    </row>
    <row r="42" spans="1:4" x14ac:dyDescent="0.25">
      <c r="A42" s="35">
        <v>35</v>
      </c>
      <c r="B42" s="31" t="s">
        <v>280</v>
      </c>
      <c r="C42" s="32" t="s">
        <v>24</v>
      </c>
      <c r="D42" s="33">
        <v>1700</v>
      </c>
    </row>
    <row r="43" spans="1:4" ht="24" x14ac:dyDescent="0.25">
      <c r="A43" s="35">
        <v>36</v>
      </c>
      <c r="B43" s="31" t="s">
        <v>281</v>
      </c>
      <c r="C43" s="32" t="s">
        <v>93</v>
      </c>
      <c r="D43" s="33">
        <v>1650</v>
      </c>
    </row>
    <row r="44" spans="1:4" x14ac:dyDescent="0.25">
      <c r="A44" s="35">
        <v>37</v>
      </c>
      <c r="B44" s="31" t="s">
        <v>219</v>
      </c>
      <c r="C44" s="32" t="s">
        <v>29</v>
      </c>
      <c r="D44" s="33">
        <v>1543.28</v>
      </c>
    </row>
    <row r="45" spans="1:4" ht="24" x14ac:dyDescent="0.25">
      <c r="A45" s="35">
        <v>38</v>
      </c>
      <c r="B45" s="31" t="s">
        <v>282</v>
      </c>
      <c r="C45" s="32" t="s">
        <v>283</v>
      </c>
      <c r="D45" s="33">
        <v>1500</v>
      </c>
    </row>
    <row r="46" spans="1:4" x14ac:dyDescent="0.25">
      <c r="A46" s="35">
        <v>39</v>
      </c>
      <c r="B46" s="31" t="s">
        <v>284</v>
      </c>
      <c r="C46" s="32" t="s">
        <v>21</v>
      </c>
      <c r="D46" s="33">
        <v>2925</v>
      </c>
    </row>
    <row r="47" spans="1:4" x14ac:dyDescent="0.25">
      <c r="A47" s="35">
        <v>40</v>
      </c>
      <c r="B47" s="31" t="s">
        <v>285</v>
      </c>
      <c r="C47" s="32" t="s">
        <v>24</v>
      </c>
      <c r="D47" s="33">
        <v>1450.7</v>
      </c>
    </row>
    <row r="48" spans="1:4" x14ac:dyDescent="0.25">
      <c r="A48" s="35">
        <v>41</v>
      </c>
      <c r="B48" s="31" t="s">
        <v>286</v>
      </c>
      <c r="C48" s="32" t="s">
        <v>287</v>
      </c>
      <c r="D48" s="33">
        <v>1262.8599999999999</v>
      </c>
    </row>
    <row r="49" spans="1:4" x14ac:dyDescent="0.25">
      <c r="A49" s="35">
        <v>42</v>
      </c>
      <c r="B49" s="31" t="s">
        <v>288</v>
      </c>
      <c r="C49" s="32" t="s">
        <v>24</v>
      </c>
      <c r="D49" s="33">
        <v>1207.3499999999999</v>
      </c>
    </row>
    <row r="50" spans="1:4" x14ac:dyDescent="0.25">
      <c r="A50" s="35">
        <v>43</v>
      </c>
      <c r="B50" s="31" t="s">
        <v>289</v>
      </c>
      <c r="C50" s="32" t="s">
        <v>24</v>
      </c>
      <c r="D50" s="33">
        <v>1170</v>
      </c>
    </row>
    <row r="51" spans="1:4" x14ac:dyDescent="0.25">
      <c r="A51" s="35">
        <v>44</v>
      </c>
      <c r="B51" s="31" t="s">
        <v>290</v>
      </c>
      <c r="C51" s="32" t="s">
        <v>291</v>
      </c>
      <c r="D51" s="33">
        <v>1100</v>
      </c>
    </row>
    <row r="52" spans="1:4" x14ac:dyDescent="0.25">
      <c r="A52" s="35">
        <v>45</v>
      </c>
      <c r="B52" s="31" t="s">
        <v>292</v>
      </c>
      <c r="C52" s="32" t="s">
        <v>291</v>
      </c>
      <c r="D52" s="33">
        <v>1100</v>
      </c>
    </row>
    <row r="53" spans="1:4" ht="24" x14ac:dyDescent="0.25">
      <c r="A53" s="35">
        <v>46</v>
      </c>
      <c r="B53" s="31" t="s">
        <v>293</v>
      </c>
      <c r="C53" s="32" t="s">
        <v>49</v>
      </c>
      <c r="D53" s="33">
        <v>1000</v>
      </c>
    </row>
    <row r="54" spans="1:4" x14ac:dyDescent="0.25">
      <c r="A54" s="35">
        <v>47</v>
      </c>
      <c r="B54" s="31" t="s">
        <v>294</v>
      </c>
      <c r="C54" s="32" t="s">
        <v>49</v>
      </c>
      <c r="D54" s="33">
        <v>1000</v>
      </c>
    </row>
    <row r="55" spans="1:4" x14ac:dyDescent="0.25">
      <c r="A55" s="35">
        <v>48</v>
      </c>
      <c r="B55" s="31" t="s">
        <v>240</v>
      </c>
      <c r="C55" s="32" t="s">
        <v>24</v>
      </c>
      <c r="D55" s="33">
        <v>976.9</v>
      </c>
    </row>
    <row r="56" spans="1:4" x14ac:dyDescent="0.25">
      <c r="A56" s="35">
        <v>49</v>
      </c>
      <c r="B56" s="31" t="s">
        <v>295</v>
      </c>
      <c r="C56" s="32" t="s">
        <v>24</v>
      </c>
      <c r="D56" s="33">
        <v>877.5</v>
      </c>
    </row>
    <row r="57" spans="1:4" x14ac:dyDescent="0.25">
      <c r="A57" s="35">
        <v>50</v>
      </c>
      <c r="B57" s="31" t="s">
        <v>296</v>
      </c>
      <c r="C57" s="32" t="s">
        <v>24</v>
      </c>
      <c r="D57" s="33">
        <v>802</v>
      </c>
    </row>
    <row r="58" spans="1:4" x14ac:dyDescent="0.25">
      <c r="A58" s="35">
        <v>51</v>
      </c>
      <c r="B58" s="31" t="s">
        <v>297</v>
      </c>
      <c r="C58" s="32" t="s">
        <v>49</v>
      </c>
      <c r="D58" s="33">
        <v>800</v>
      </c>
    </row>
    <row r="59" spans="1:4" x14ac:dyDescent="0.25">
      <c r="A59" s="35">
        <v>52</v>
      </c>
      <c r="B59" s="31" t="s">
        <v>298</v>
      </c>
      <c r="C59" s="32" t="s">
        <v>24</v>
      </c>
      <c r="D59" s="33">
        <v>763.78</v>
      </c>
    </row>
    <row r="60" spans="1:4" x14ac:dyDescent="0.25">
      <c r="A60" s="35">
        <v>53</v>
      </c>
      <c r="B60" s="31" t="s">
        <v>219</v>
      </c>
      <c r="C60" s="32" t="s">
        <v>29</v>
      </c>
      <c r="D60" s="33">
        <v>754.3</v>
      </c>
    </row>
    <row r="61" spans="1:4" x14ac:dyDescent="0.25">
      <c r="A61" s="35">
        <v>54</v>
      </c>
      <c r="B61" s="31" t="s">
        <v>299</v>
      </c>
      <c r="C61" s="32" t="s">
        <v>24</v>
      </c>
      <c r="D61" s="33">
        <v>669.98</v>
      </c>
    </row>
    <row r="62" spans="1:4" ht="24" x14ac:dyDescent="0.25">
      <c r="A62" s="35">
        <v>55</v>
      </c>
      <c r="B62" s="31" t="s">
        <v>300</v>
      </c>
      <c r="C62" s="32" t="s">
        <v>291</v>
      </c>
      <c r="D62" s="33">
        <v>650</v>
      </c>
    </row>
    <row r="63" spans="1:4" ht="24" x14ac:dyDescent="0.25">
      <c r="A63" s="35">
        <v>56</v>
      </c>
      <c r="B63" s="31" t="s">
        <v>301</v>
      </c>
      <c r="C63" s="32" t="s">
        <v>24</v>
      </c>
      <c r="D63" s="33">
        <v>1203.42</v>
      </c>
    </row>
    <row r="64" spans="1:4" x14ac:dyDescent="0.25">
      <c r="A64" s="35">
        <v>57</v>
      </c>
      <c r="B64" s="31" t="s">
        <v>318</v>
      </c>
      <c r="C64" s="32" t="s">
        <v>291</v>
      </c>
      <c r="D64" s="33">
        <v>600</v>
      </c>
    </row>
    <row r="65" spans="1:4" x14ac:dyDescent="0.25">
      <c r="A65" s="35">
        <v>58</v>
      </c>
      <c r="B65" s="31" t="s">
        <v>319</v>
      </c>
      <c r="C65" s="32" t="s">
        <v>24</v>
      </c>
      <c r="D65" s="33">
        <v>600</v>
      </c>
    </row>
    <row r="66" spans="1:4" x14ac:dyDescent="0.25">
      <c r="A66" s="35">
        <v>59</v>
      </c>
      <c r="B66" s="31" t="s">
        <v>320</v>
      </c>
      <c r="C66" s="32" t="s">
        <v>221</v>
      </c>
      <c r="D66" s="33">
        <v>590.63</v>
      </c>
    </row>
    <row r="67" spans="1:4" x14ac:dyDescent="0.25">
      <c r="A67" s="35">
        <v>60</v>
      </c>
      <c r="B67" s="31" t="s">
        <v>321</v>
      </c>
      <c r="C67" s="32" t="s">
        <v>24</v>
      </c>
      <c r="D67" s="33">
        <v>579</v>
      </c>
    </row>
    <row r="68" spans="1:4" x14ac:dyDescent="0.25">
      <c r="A68" s="35">
        <v>61</v>
      </c>
      <c r="B68" s="31" t="s">
        <v>100</v>
      </c>
      <c r="C68" s="32" t="s">
        <v>221</v>
      </c>
      <c r="D68" s="33">
        <v>552.66</v>
      </c>
    </row>
    <row r="69" spans="1:4" x14ac:dyDescent="0.25">
      <c r="A69" s="35">
        <v>62</v>
      </c>
      <c r="B69" s="31" t="s">
        <v>322</v>
      </c>
      <c r="C69" s="32" t="s">
        <v>43</v>
      </c>
      <c r="D69" s="33">
        <v>543.6</v>
      </c>
    </row>
    <row r="70" spans="1:4" x14ac:dyDescent="0.25">
      <c r="A70" s="35">
        <v>63</v>
      </c>
      <c r="B70" s="31" t="s">
        <v>323</v>
      </c>
      <c r="C70" s="32" t="s">
        <v>43</v>
      </c>
      <c r="D70" s="33">
        <v>543.6</v>
      </c>
    </row>
    <row r="71" spans="1:4" ht="24" x14ac:dyDescent="0.25">
      <c r="A71" s="35">
        <v>64</v>
      </c>
      <c r="B71" s="31" t="s">
        <v>301</v>
      </c>
      <c r="C71" s="32" t="s">
        <v>24</v>
      </c>
      <c r="D71" s="33">
        <v>526.5</v>
      </c>
    </row>
    <row r="72" spans="1:4" x14ac:dyDescent="0.25">
      <c r="A72" s="35">
        <v>65</v>
      </c>
      <c r="B72" s="31" t="s">
        <v>324</v>
      </c>
      <c r="C72" s="32" t="s">
        <v>49</v>
      </c>
      <c r="D72" s="33">
        <v>500</v>
      </c>
    </row>
    <row r="73" spans="1:4" ht="36" x14ac:dyDescent="0.25">
      <c r="A73" s="35">
        <v>66</v>
      </c>
      <c r="B73" s="31" t="s">
        <v>325</v>
      </c>
      <c r="C73" s="32" t="s">
        <v>49</v>
      </c>
      <c r="D73" s="33">
        <v>500</v>
      </c>
    </row>
    <row r="74" spans="1:4" x14ac:dyDescent="0.25">
      <c r="A74" s="35">
        <v>67</v>
      </c>
      <c r="B74" s="31" t="s">
        <v>326</v>
      </c>
      <c r="C74" s="32" t="s">
        <v>49</v>
      </c>
      <c r="D74" s="33">
        <v>500</v>
      </c>
    </row>
    <row r="75" spans="1:4" ht="24" x14ac:dyDescent="0.25">
      <c r="A75" s="35">
        <v>68</v>
      </c>
      <c r="B75" s="31" t="s">
        <v>327</v>
      </c>
      <c r="C75" s="32" t="s">
        <v>49</v>
      </c>
      <c r="D75" s="33">
        <v>500</v>
      </c>
    </row>
    <row r="76" spans="1:4" x14ac:dyDescent="0.25">
      <c r="A76" s="35">
        <v>69</v>
      </c>
      <c r="B76" s="31" t="s">
        <v>328</v>
      </c>
      <c r="C76" s="32" t="s">
        <v>49</v>
      </c>
      <c r="D76" s="33">
        <v>500</v>
      </c>
    </row>
    <row r="77" spans="1:4" x14ac:dyDescent="0.25">
      <c r="A77" s="35">
        <v>70</v>
      </c>
      <c r="B77" s="31" t="s">
        <v>329</v>
      </c>
      <c r="C77" s="32" t="s">
        <v>330</v>
      </c>
      <c r="D77" s="33">
        <v>450</v>
      </c>
    </row>
    <row r="78" spans="1:4" x14ac:dyDescent="0.25">
      <c r="A78" s="35">
        <v>71</v>
      </c>
      <c r="B78" s="31" t="s">
        <v>295</v>
      </c>
      <c r="C78" s="32" t="s">
        <v>21</v>
      </c>
      <c r="D78" s="33">
        <v>877.5</v>
      </c>
    </row>
    <row r="79" spans="1:4" x14ac:dyDescent="0.25">
      <c r="A79" s="35">
        <v>72</v>
      </c>
      <c r="B79" s="31" t="s">
        <v>331</v>
      </c>
      <c r="C79" s="32" t="s">
        <v>49</v>
      </c>
      <c r="D79" s="33">
        <v>400</v>
      </c>
    </row>
    <row r="80" spans="1:4" x14ac:dyDescent="0.25">
      <c r="A80" s="35">
        <v>73</v>
      </c>
      <c r="B80" s="31" t="s">
        <v>332</v>
      </c>
      <c r="C80" s="32" t="s">
        <v>291</v>
      </c>
      <c r="D80" s="33">
        <v>400</v>
      </c>
    </row>
    <row r="81" spans="1:4" x14ac:dyDescent="0.25">
      <c r="A81" s="35">
        <v>74</v>
      </c>
      <c r="B81" s="31" t="s">
        <v>333</v>
      </c>
      <c r="C81" s="32" t="s">
        <v>49</v>
      </c>
      <c r="D81" s="33">
        <v>400</v>
      </c>
    </row>
    <row r="82" spans="1:4" x14ac:dyDescent="0.25">
      <c r="A82" s="35">
        <v>75</v>
      </c>
      <c r="B82" s="31" t="s">
        <v>302</v>
      </c>
      <c r="C82" s="32" t="s">
        <v>24</v>
      </c>
      <c r="D82" s="33">
        <v>400</v>
      </c>
    </row>
    <row r="83" spans="1:4" x14ac:dyDescent="0.25">
      <c r="A83" s="35">
        <v>76</v>
      </c>
      <c r="B83" s="31" t="s">
        <v>288</v>
      </c>
      <c r="C83" s="32" t="s">
        <v>24</v>
      </c>
      <c r="D83" s="33">
        <v>375.31</v>
      </c>
    </row>
    <row r="84" spans="1:4" x14ac:dyDescent="0.25">
      <c r="A84" s="35">
        <v>77</v>
      </c>
      <c r="B84" s="31" t="s">
        <v>334</v>
      </c>
      <c r="C84" s="32" t="s">
        <v>24</v>
      </c>
      <c r="D84" s="33">
        <v>370.31</v>
      </c>
    </row>
    <row r="85" spans="1:4" ht="24" x14ac:dyDescent="0.25">
      <c r="A85" s="35">
        <v>78</v>
      </c>
      <c r="B85" s="31" t="s">
        <v>301</v>
      </c>
      <c r="C85" s="32" t="s">
        <v>24</v>
      </c>
      <c r="D85" s="33">
        <v>351</v>
      </c>
    </row>
    <row r="86" spans="1:4" x14ac:dyDescent="0.25">
      <c r="A86" s="35">
        <v>79</v>
      </c>
      <c r="B86" s="31" t="s">
        <v>335</v>
      </c>
      <c r="C86" s="32" t="s">
        <v>24</v>
      </c>
      <c r="D86" s="33">
        <v>336.96</v>
      </c>
    </row>
    <row r="87" spans="1:4" x14ac:dyDescent="0.25">
      <c r="A87" s="35">
        <v>80</v>
      </c>
      <c r="B87" s="31" t="s">
        <v>317</v>
      </c>
      <c r="C87" s="32" t="s">
        <v>291</v>
      </c>
      <c r="D87" s="33">
        <v>300</v>
      </c>
    </row>
    <row r="88" spans="1:4" ht="24" x14ac:dyDescent="0.25">
      <c r="A88" s="35">
        <v>81</v>
      </c>
      <c r="B88" s="31" t="s">
        <v>316</v>
      </c>
      <c r="C88" s="32" t="s">
        <v>97</v>
      </c>
      <c r="D88" s="33">
        <v>300</v>
      </c>
    </row>
    <row r="89" spans="1:4" x14ac:dyDescent="0.25">
      <c r="A89" s="35">
        <v>82</v>
      </c>
      <c r="B89" s="31" t="s">
        <v>315</v>
      </c>
      <c r="C89" s="32" t="s">
        <v>291</v>
      </c>
      <c r="D89" s="33">
        <v>300</v>
      </c>
    </row>
    <row r="90" spans="1:4" x14ac:dyDescent="0.25">
      <c r="A90" s="35">
        <v>83</v>
      </c>
      <c r="B90" s="31" t="s">
        <v>314</v>
      </c>
      <c r="C90" s="32" t="s">
        <v>24</v>
      </c>
      <c r="D90" s="33">
        <v>250</v>
      </c>
    </row>
    <row r="91" spans="1:4" x14ac:dyDescent="0.25">
      <c r="A91" s="35">
        <v>84</v>
      </c>
      <c r="B91" s="31" t="s">
        <v>288</v>
      </c>
      <c r="C91" s="32" t="s">
        <v>24</v>
      </c>
      <c r="D91" s="33">
        <v>238.36</v>
      </c>
    </row>
    <row r="92" spans="1:4" ht="24" x14ac:dyDescent="0.25">
      <c r="A92" s="35">
        <v>85</v>
      </c>
      <c r="B92" s="31" t="s">
        <v>311</v>
      </c>
      <c r="C92" s="32" t="s">
        <v>49</v>
      </c>
      <c r="D92" s="33">
        <v>200</v>
      </c>
    </row>
    <row r="93" spans="1:4" x14ac:dyDescent="0.25">
      <c r="A93" s="35">
        <v>86</v>
      </c>
      <c r="B93" s="31" t="s">
        <v>310</v>
      </c>
      <c r="C93" s="32" t="s">
        <v>49</v>
      </c>
      <c r="D93" s="33">
        <v>200</v>
      </c>
    </row>
    <row r="94" spans="1:4" x14ac:dyDescent="0.25">
      <c r="A94" s="35">
        <v>87</v>
      </c>
      <c r="B94" s="31" t="s">
        <v>309</v>
      </c>
      <c r="C94" s="32" t="s">
        <v>43</v>
      </c>
      <c r="D94" s="33">
        <v>181.2</v>
      </c>
    </row>
    <row r="95" spans="1:4" x14ac:dyDescent="0.25">
      <c r="A95" s="35">
        <v>88</v>
      </c>
      <c r="B95" s="31" t="s">
        <v>308</v>
      </c>
      <c r="C95" s="32" t="s">
        <v>29</v>
      </c>
      <c r="D95" s="33">
        <v>144.59</v>
      </c>
    </row>
    <row r="96" spans="1:4" x14ac:dyDescent="0.25">
      <c r="A96" s="35">
        <v>89</v>
      </c>
      <c r="B96" s="31" t="s">
        <v>307</v>
      </c>
      <c r="C96" s="32" t="s">
        <v>24</v>
      </c>
      <c r="D96" s="33">
        <v>142.16</v>
      </c>
    </row>
    <row r="97" spans="1:4" x14ac:dyDescent="0.25">
      <c r="A97" s="35">
        <v>90</v>
      </c>
      <c r="B97" s="31" t="s">
        <v>313</v>
      </c>
      <c r="C97" s="32" t="s">
        <v>24</v>
      </c>
      <c r="D97" s="33">
        <v>360</v>
      </c>
    </row>
    <row r="98" spans="1:4" x14ac:dyDescent="0.25">
      <c r="A98" s="35">
        <v>91</v>
      </c>
      <c r="B98" s="31" t="s">
        <v>312</v>
      </c>
      <c r="C98" s="32" t="s">
        <v>24</v>
      </c>
      <c r="D98" s="33">
        <v>130</v>
      </c>
    </row>
    <row r="99" spans="1:4" x14ac:dyDescent="0.25">
      <c r="A99" s="35">
        <v>92</v>
      </c>
      <c r="B99" s="31" t="s">
        <v>148</v>
      </c>
      <c r="C99" s="32" t="s">
        <v>24</v>
      </c>
      <c r="D99" s="33">
        <v>127.53</v>
      </c>
    </row>
    <row r="100" spans="1:4" x14ac:dyDescent="0.25">
      <c r="A100" s="35">
        <v>93</v>
      </c>
      <c r="B100" s="31" t="s">
        <v>306</v>
      </c>
      <c r="C100" s="32" t="s">
        <v>49</v>
      </c>
      <c r="D100" s="33">
        <v>115</v>
      </c>
    </row>
    <row r="101" spans="1:4" ht="24" x14ac:dyDescent="0.25">
      <c r="A101" s="35">
        <v>94</v>
      </c>
      <c r="B101" s="31" t="s">
        <v>305</v>
      </c>
      <c r="C101" s="32" t="s">
        <v>21</v>
      </c>
      <c r="D101" s="33">
        <v>225</v>
      </c>
    </row>
    <row r="102" spans="1:4" x14ac:dyDescent="0.25">
      <c r="A102" s="35">
        <v>95</v>
      </c>
      <c r="B102" s="31" t="s">
        <v>217</v>
      </c>
      <c r="C102" s="32" t="s">
        <v>24</v>
      </c>
      <c r="D102" s="33">
        <v>90.91</v>
      </c>
    </row>
    <row r="103" spans="1:4" x14ac:dyDescent="0.25">
      <c r="A103" s="35">
        <v>96</v>
      </c>
      <c r="B103" s="31" t="s">
        <v>304</v>
      </c>
      <c r="C103" s="32" t="s">
        <v>43</v>
      </c>
      <c r="D103" s="33">
        <v>181.2</v>
      </c>
    </row>
    <row r="104" spans="1:4" x14ac:dyDescent="0.25">
      <c r="A104" s="35">
        <v>97</v>
      </c>
      <c r="B104" s="31" t="s">
        <v>303</v>
      </c>
      <c r="C104" s="32" t="s">
        <v>24</v>
      </c>
      <c r="D104" s="33">
        <v>76.5</v>
      </c>
    </row>
    <row r="105" spans="1:4" x14ac:dyDescent="0.25">
      <c r="A105" s="35">
        <v>98</v>
      </c>
      <c r="B105" s="31" t="s">
        <v>302</v>
      </c>
      <c r="C105" s="32" t="s">
        <v>24</v>
      </c>
      <c r="D105" s="33">
        <v>56.9</v>
      </c>
    </row>
    <row r="106" spans="1:4" x14ac:dyDescent="0.25">
      <c r="A106" s="35">
        <v>99</v>
      </c>
      <c r="B106" s="31" t="s">
        <v>100</v>
      </c>
      <c r="C106" s="32" t="s">
        <v>29</v>
      </c>
      <c r="D106" s="33">
        <v>35.1</v>
      </c>
    </row>
    <row r="107" spans="1:4" x14ac:dyDescent="0.25">
      <c r="A107" s="25"/>
      <c r="B107" s="26"/>
      <c r="C107" s="27"/>
      <c r="D107" s="29"/>
    </row>
    <row r="108" spans="1:4" ht="16.5" thickBot="1" x14ac:dyDescent="0.3">
      <c r="A108" s="57" t="s">
        <v>11</v>
      </c>
      <c r="B108" s="58"/>
      <c r="C108" s="59"/>
      <c r="D108" s="28">
        <v>737937.64</v>
      </c>
    </row>
    <row r="109" spans="1:4" ht="15.75" x14ac:dyDescent="0.25">
      <c r="A109" s="18"/>
      <c r="B109" s="19"/>
      <c r="C109" s="20"/>
      <c r="D109" s="21"/>
    </row>
    <row r="110" spans="1:4" ht="15.75" x14ac:dyDescent="0.25">
      <c r="A110" s="18"/>
      <c r="B110" s="19"/>
      <c r="C110" s="20"/>
      <c r="D110" s="21"/>
    </row>
    <row r="111" spans="1:4" ht="15.75" x14ac:dyDescent="0.25">
      <c r="A111" s="18"/>
      <c r="B111" s="19"/>
      <c r="C111" s="20"/>
      <c r="D111" s="21"/>
    </row>
    <row r="112" spans="1:4" x14ac:dyDescent="0.25">
      <c r="A112" s="60" t="s">
        <v>10</v>
      </c>
      <c r="B112" s="61"/>
      <c r="C112" s="61"/>
      <c r="D112" s="62"/>
    </row>
    <row r="113" spans="1:4" ht="15.75" x14ac:dyDescent="0.25">
      <c r="A113" s="17"/>
      <c r="B113" s="22"/>
      <c r="C113" s="23"/>
      <c r="D113" s="24"/>
    </row>
    <row r="114" spans="1:4" ht="15.75" x14ac:dyDescent="0.25">
      <c r="A114" s="51" t="s">
        <v>256</v>
      </c>
      <c r="B114" s="52"/>
      <c r="C114" s="52"/>
      <c r="D114" s="53"/>
    </row>
    <row r="115" spans="1:4" x14ac:dyDescent="0.25">
      <c r="A115" s="2"/>
      <c r="B115" s="15"/>
      <c r="C115" s="15"/>
      <c r="D115" s="16"/>
    </row>
    <row r="116" spans="1:4" ht="15.75" x14ac:dyDescent="0.25">
      <c r="A116" s="9" t="s">
        <v>1</v>
      </c>
      <c r="B116" s="9" t="s">
        <v>2</v>
      </c>
      <c r="C116" s="10" t="s">
        <v>3</v>
      </c>
      <c r="D116" s="10" t="s">
        <v>4</v>
      </c>
    </row>
    <row r="117" spans="1:4" x14ac:dyDescent="0.25">
      <c r="A117" s="11"/>
      <c r="B117" s="1"/>
      <c r="C117" s="1" t="s">
        <v>196</v>
      </c>
      <c r="D117" s="12">
        <v>354664.61</v>
      </c>
    </row>
    <row r="118" spans="1:4" x14ac:dyDescent="0.25">
      <c r="A118" s="11"/>
      <c r="B118" s="1"/>
      <c r="C118" s="1" t="s">
        <v>12</v>
      </c>
      <c r="D118" s="12">
        <v>0</v>
      </c>
    </row>
    <row r="119" spans="1:4" x14ac:dyDescent="0.25">
      <c r="A119" s="11"/>
      <c r="B119" s="1"/>
      <c r="C119" s="1" t="s">
        <v>14</v>
      </c>
      <c r="D119" s="12">
        <v>0</v>
      </c>
    </row>
    <row r="120" spans="1:4" x14ac:dyDescent="0.25">
      <c r="A120" s="11"/>
      <c r="B120" s="1"/>
      <c r="C120" s="1" t="s">
        <v>13</v>
      </c>
      <c r="D120" s="12">
        <v>0</v>
      </c>
    </row>
    <row r="121" spans="1:4" x14ac:dyDescent="0.25">
      <c r="A121" s="11"/>
      <c r="B121" s="1"/>
      <c r="C121" s="1" t="s">
        <v>9</v>
      </c>
      <c r="D121" s="12">
        <v>0</v>
      </c>
    </row>
    <row r="122" spans="1:4" x14ac:dyDescent="0.25">
      <c r="A122" s="11"/>
      <c r="B122" s="1"/>
      <c r="C122" s="1" t="s">
        <v>40</v>
      </c>
      <c r="D122" s="12">
        <v>0</v>
      </c>
    </row>
    <row r="123" spans="1:4" x14ac:dyDescent="0.25">
      <c r="A123" s="11"/>
      <c r="B123" s="1"/>
      <c r="C123" s="1" t="s">
        <v>8</v>
      </c>
      <c r="D123" s="12">
        <v>0</v>
      </c>
    </row>
    <row r="124" spans="1:4" ht="15.75" thickBot="1" x14ac:dyDescent="0.3">
      <c r="A124" s="49" t="s">
        <v>6</v>
      </c>
      <c r="B124" s="50"/>
      <c r="C124" s="50"/>
      <c r="D124" s="13">
        <f>SUM(D117:D123)</f>
        <v>354664.61</v>
      </c>
    </row>
    <row r="125" spans="1:4" ht="15.75" thickBot="1" x14ac:dyDescent="0.3">
      <c r="A125" s="5" t="s">
        <v>7</v>
      </c>
      <c r="B125" s="6"/>
      <c r="C125" s="6"/>
      <c r="D125" s="14">
        <f>SUM(D108+D124)</f>
        <v>1092602.25</v>
      </c>
    </row>
    <row r="289" ht="15.75" customHeight="1" x14ac:dyDescent="0.25"/>
    <row r="453" ht="27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69" ht="39.75" customHeight="1" x14ac:dyDescent="0.25"/>
  </sheetData>
  <mergeCells count="6">
    <mergeCell ref="A124:C124"/>
    <mergeCell ref="A1:D1"/>
    <mergeCell ref="A3:D3"/>
    <mergeCell ref="A108:C108"/>
    <mergeCell ref="A112:D112"/>
    <mergeCell ref="A114:D1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00"/>
  <sheetViews>
    <sheetView workbookViewId="0">
      <selection activeCell="C8" sqref="C8"/>
    </sheetView>
  </sheetViews>
  <sheetFormatPr defaultRowHeight="15" x14ac:dyDescent="0.25"/>
  <cols>
    <col min="1" max="1" width="5.7109375" customWidth="1"/>
    <col min="2" max="2" width="27.85546875" customWidth="1"/>
    <col min="3" max="3" width="32" customWidth="1"/>
    <col min="4" max="4" width="16" customWidth="1"/>
  </cols>
  <sheetData>
    <row r="1" spans="1:4" ht="15.75" x14ac:dyDescent="0.25">
      <c r="A1" s="51" t="s">
        <v>0</v>
      </c>
      <c r="B1" s="52"/>
      <c r="C1" s="52"/>
      <c r="D1" s="53"/>
    </row>
    <row r="2" spans="1:4" x14ac:dyDescent="0.25">
      <c r="A2" s="2"/>
      <c r="B2" s="3"/>
      <c r="C2" s="3"/>
      <c r="D2" s="4"/>
    </row>
    <row r="3" spans="1:4" ht="20.25" customHeight="1" x14ac:dyDescent="0.25">
      <c r="A3" s="54" t="s">
        <v>338</v>
      </c>
      <c r="B3" s="55"/>
      <c r="C3" s="55"/>
      <c r="D3" s="56"/>
    </row>
    <row r="4" spans="1:4" x14ac:dyDescent="0.25">
      <c r="A4" s="2"/>
      <c r="B4" s="3"/>
      <c r="C4" s="3"/>
      <c r="D4" s="4"/>
    </row>
    <row r="5" spans="1:4" ht="15.75" x14ac:dyDescent="0.25">
      <c r="A5" s="7" t="s">
        <v>1</v>
      </c>
      <c r="B5" s="7" t="s">
        <v>2</v>
      </c>
      <c r="C5" s="8" t="s">
        <v>3</v>
      </c>
      <c r="D5" s="8" t="s">
        <v>4</v>
      </c>
    </row>
    <row r="6" spans="1:4" x14ac:dyDescent="0.25">
      <c r="A6" s="35">
        <v>1</v>
      </c>
      <c r="B6" s="31" t="s">
        <v>63</v>
      </c>
      <c r="C6" s="32" t="s">
        <v>336</v>
      </c>
      <c r="D6" s="33">
        <v>9000</v>
      </c>
    </row>
    <row r="7" spans="1:4" x14ac:dyDescent="0.25">
      <c r="A7" s="35">
        <v>2</v>
      </c>
      <c r="B7" s="31" t="s">
        <v>20</v>
      </c>
      <c r="C7" s="32" t="s">
        <v>21</v>
      </c>
      <c r="D7" s="33">
        <v>3200.06</v>
      </c>
    </row>
    <row r="8" spans="1:4" x14ac:dyDescent="0.25">
      <c r="A8" s="35">
        <v>3</v>
      </c>
      <c r="B8" s="31" t="s">
        <v>43</v>
      </c>
      <c r="C8" s="32"/>
      <c r="D8" s="33">
        <v>5148.05</v>
      </c>
    </row>
    <row r="9" spans="1:4" x14ac:dyDescent="0.25">
      <c r="A9" s="35"/>
      <c r="B9" s="31"/>
      <c r="C9" s="32"/>
      <c r="D9" s="33"/>
    </row>
    <row r="10" spans="1:4" x14ac:dyDescent="0.25">
      <c r="A10" s="35"/>
      <c r="B10" s="31"/>
      <c r="C10" s="32"/>
      <c r="D10" s="33"/>
    </row>
    <row r="11" spans="1:4" x14ac:dyDescent="0.25">
      <c r="A11" s="25"/>
      <c r="B11" s="26"/>
      <c r="C11" s="27"/>
      <c r="D11" s="29"/>
    </row>
    <row r="12" spans="1:4" ht="16.5" thickBot="1" x14ac:dyDescent="0.3">
      <c r="A12" s="57" t="s">
        <v>11</v>
      </c>
      <c r="B12" s="58"/>
      <c r="C12" s="59"/>
      <c r="D12" s="28">
        <f>SUM(D6:D11)</f>
        <v>17348.11</v>
      </c>
    </row>
    <row r="13" spans="1:4" ht="15.75" x14ac:dyDescent="0.25">
      <c r="A13" s="18"/>
      <c r="B13" s="19"/>
      <c r="C13" s="20"/>
      <c r="D13" s="21"/>
    </row>
    <row r="14" spans="1:4" ht="15.75" x14ac:dyDescent="0.25">
      <c r="A14" s="18"/>
      <c r="B14" s="19"/>
      <c r="C14" s="20"/>
      <c r="D14" s="21"/>
    </row>
    <row r="15" spans="1:4" ht="15.75" x14ac:dyDescent="0.25">
      <c r="A15" s="18"/>
      <c r="B15" s="19"/>
      <c r="C15" s="20"/>
      <c r="D15" s="21"/>
    </row>
    <row r="16" spans="1:4" x14ac:dyDescent="0.25">
      <c r="A16" s="60" t="s">
        <v>10</v>
      </c>
      <c r="B16" s="61"/>
      <c r="C16" s="61"/>
      <c r="D16" s="62"/>
    </row>
    <row r="17" spans="1:4" ht="15.75" x14ac:dyDescent="0.25">
      <c r="A17" s="17"/>
      <c r="B17" s="22"/>
      <c r="C17" s="23"/>
      <c r="D17" s="24"/>
    </row>
    <row r="18" spans="1:4" ht="15.75" x14ac:dyDescent="0.25">
      <c r="A18" s="51" t="s">
        <v>337</v>
      </c>
      <c r="B18" s="52"/>
      <c r="C18" s="52"/>
      <c r="D18" s="53"/>
    </row>
    <row r="19" spans="1:4" x14ac:dyDescent="0.25">
      <c r="A19" s="2"/>
      <c r="B19" s="15"/>
      <c r="C19" s="15"/>
      <c r="D19" s="16"/>
    </row>
    <row r="20" spans="1:4" ht="15.75" x14ac:dyDescent="0.25">
      <c r="A20" s="9" t="s">
        <v>1</v>
      </c>
      <c r="B20" s="9" t="s">
        <v>2</v>
      </c>
      <c r="C20" s="10" t="s">
        <v>3</v>
      </c>
      <c r="D20" s="10" t="s">
        <v>4</v>
      </c>
    </row>
    <row r="21" spans="1:4" x14ac:dyDescent="0.25">
      <c r="A21" s="11"/>
      <c r="B21" s="1"/>
      <c r="C21" s="1" t="s">
        <v>196</v>
      </c>
      <c r="D21" s="12">
        <v>0</v>
      </c>
    </row>
    <row r="22" spans="1:4" x14ac:dyDescent="0.25">
      <c r="A22" s="11"/>
      <c r="B22" s="1"/>
      <c r="C22" s="1" t="s">
        <v>12</v>
      </c>
      <c r="D22" s="12">
        <v>0</v>
      </c>
    </row>
    <row r="23" spans="1:4" x14ac:dyDescent="0.25">
      <c r="A23" s="11"/>
      <c r="B23" s="1"/>
      <c r="C23" s="1" t="s">
        <v>14</v>
      </c>
      <c r="D23" s="12">
        <v>0</v>
      </c>
    </row>
    <row r="24" spans="1:4" x14ac:dyDescent="0.25">
      <c r="A24" s="11"/>
      <c r="B24" s="1"/>
      <c r="C24" s="1" t="s">
        <v>13</v>
      </c>
      <c r="D24" s="12">
        <v>0</v>
      </c>
    </row>
    <row r="25" spans="1:4" x14ac:dyDescent="0.25">
      <c r="A25" s="11"/>
      <c r="B25" s="1"/>
      <c r="C25" s="1" t="s">
        <v>9</v>
      </c>
      <c r="D25" s="12">
        <v>0</v>
      </c>
    </row>
    <row r="26" spans="1:4" x14ac:dyDescent="0.25">
      <c r="A26" s="11"/>
      <c r="B26" s="1"/>
      <c r="C26" s="1" t="s">
        <v>40</v>
      </c>
      <c r="D26" s="12">
        <v>0</v>
      </c>
    </row>
    <row r="27" spans="1:4" x14ac:dyDescent="0.25">
      <c r="A27" s="11"/>
      <c r="B27" s="1"/>
      <c r="C27" s="1" t="s">
        <v>8</v>
      </c>
      <c r="D27" s="12">
        <v>0</v>
      </c>
    </row>
    <row r="28" spans="1:4" ht="15.75" thickBot="1" x14ac:dyDescent="0.3">
      <c r="A28" s="49" t="s">
        <v>6</v>
      </c>
      <c r="B28" s="50"/>
      <c r="C28" s="50"/>
      <c r="D28" s="13">
        <f>SUM(D21:D27)</f>
        <v>0</v>
      </c>
    </row>
    <row r="29" spans="1:4" ht="15.75" thickBot="1" x14ac:dyDescent="0.3">
      <c r="A29" s="5" t="s">
        <v>7</v>
      </c>
      <c r="B29" s="6"/>
      <c r="C29" s="6"/>
      <c r="D29" s="14">
        <f>SUM(D12+D28)</f>
        <v>17348.11</v>
      </c>
    </row>
    <row r="120" ht="15.75" customHeight="1" x14ac:dyDescent="0.25"/>
    <row r="284" ht="27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300" ht="39.75" customHeight="1" x14ac:dyDescent="0.25"/>
  </sheetData>
  <mergeCells count="6">
    <mergeCell ref="A28:C28"/>
    <mergeCell ref="A1:D1"/>
    <mergeCell ref="A3:D3"/>
    <mergeCell ref="A12:C12"/>
    <mergeCell ref="A16:D16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13.11.2020.</vt:lpstr>
      <vt:lpstr>12.11.2020.</vt:lpstr>
      <vt:lpstr>11.11.2020.</vt:lpstr>
      <vt:lpstr>09.11.2020.</vt:lpstr>
      <vt:lpstr>06.11.2020.</vt:lpstr>
      <vt:lpstr>05.11.2020.</vt:lpstr>
      <vt:lpstr>04012021</vt:lpstr>
      <vt:lpstr>17.09.2020.</vt:lpstr>
      <vt:lpstr>12.10.2020.</vt:lpstr>
      <vt:lpstr>08.10.2020.</vt:lpstr>
      <vt:lpstr>07.10.2020.</vt:lpstr>
      <vt:lpstr>05.10.2020.</vt:lpstr>
      <vt:lpstr>02.10.2020.</vt:lpstr>
      <vt:lpstr>30.09.2020.</vt:lpstr>
      <vt:lpstr>25.09.2020. (2)</vt:lpstr>
      <vt:lpstr>28.09.2020.</vt:lpstr>
      <vt:lpstr>25.09.2020.</vt:lpstr>
      <vt:lpstr>24.09.2020.</vt:lpstr>
      <vt:lpstr>16.09.2020.</vt:lpstr>
      <vt:lpstr>15.09.2020.</vt:lpstr>
      <vt:lpstr>14.09.2020.</vt:lpstr>
      <vt:lpstr>11.09.2020.</vt:lpstr>
      <vt:lpstr>10.09.2020.</vt:lpstr>
      <vt:lpstr>06.08.2020. (2)</vt:lpstr>
      <vt:lpstr>04.08.2020.</vt:lpstr>
      <vt:lpstr>06.08.2020.</vt:lpstr>
      <vt:lpstr>Sheet2</vt:lpstr>
      <vt:lpstr>Sheet3</vt:lpstr>
      <vt:lpstr>11012021</vt:lpstr>
      <vt:lpstr>12012021</vt:lpstr>
      <vt:lpstr>13012021</vt:lpstr>
      <vt:lpstr>14012021</vt:lpstr>
      <vt:lpstr>15012021 (2)</vt:lpstr>
      <vt:lpstr>18012021</vt:lpstr>
      <vt:lpstr>19012021</vt:lpstr>
      <vt:lpstr>19012021 (2)</vt:lpstr>
      <vt:lpstr>21012021</vt:lpstr>
      <vt:lpstr>25012021 (2)</vt:lpstr>
      <vt:lpstr>25012021 (3)</vt:lpstr>
      <vt:lpstr>27012021 (4)</vt:lpstr>
      <vt:lpstr>28012021</vt:lpstr>
      <vt:lpstr>04022021</vt:lpstr>
      <vt:lpstr>05022021</vt:lpstr>
      <vt:lpstr>09022021</vt:lpstr>
      <vt:lpstr>Placanja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biljana.djokic</dc:creator>
  <cp:lastModifiedBy>Pedja</cp:lastModifiedBy>
  <cp:lastPrinted>2022-10-24T14:54:14Z</cp:lastPrinted>
  <dcterms:created xsi:type="dcterms:W3CDTF">2019-08-20T10:04:05Z</dcterms:created>
  <dcterms:modified xsi:type="dcterms:W3CDTF">2023-03-22T10:42:29Z</dcterms:modified>
</cp:coreProperties>
</file>